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harts/chart1.xml" ContentType="application/vnd.openxmlformats-officedocument.drawingml.chart+xml"/>
  <Override PartName="/xl/drawings/drawing11.xml" ContentType="application/vnd.openxmlformats-officedocument.drawing+xml"/>
  <Override PartName="/xl/charts/chart2.xml" ContentType="application/vnd.openxmlformats-officedocument.drawingml.chart+xml"/>
  <Override PartName="/xl/drawings/drawing12.xml" ContentType="application/vnd.openxmlformats-officedocument.drawing+xml"/>
  <Override PartName="/xl/charts/chart3.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Analizi\000\Pol_vazrast\2024-06-30\0\"/>
    </mc:Choice>
  </mc:AlternateContent>
  <bookViews>
    <workbookView xWindow="0" yWindow="0" windowWidth="15600" windowHeight="11700" tabRatio="834"/>
  </bookViews>
  <sheets>
    <sheet name="Таблица №1-П" sheetId="1" r:id="rId1"/>
    <sheet name="Таблица №1.1-П" sheetId="2" r:id="rId2"/>
    <sheet name="Таблица №2-П" sheetId="15" r:id="rId3"/>
    <sheet name="Таблица №2.1-П" sheetId="4" r:id="rId4"/>
    <sheet name="Таблица № 3-П" sheetId="5" r:id="rId5"/>
    <sheet name="Таблица №3.1-П" sheetId="6" r:id="rId6"/>
    <sheet name="Таблица №4-П" sheetId="7" r:id="rId7"/>
    <sheet name="Таблица №4.1-П" sheetId="8" r:id="rId8"/>
    <sheet name="Таблица №5-П" sheetId="9" r:id="rId9"/>
    <sheet name="Таблица №5.1-П" sheetId="17" r:id="rId10"/>
    <sheet name="Таблица №6-П" sheetId="16" r:id="rId11"/>
    <sheet name="Таблица №6.1-П" sheetId="11" r:id="rId12"/>
    <sheet name="Графика №1-П" sheetId="12" r:id="rId13"/>
    <sheet name="Графика №2-П" sheetId="13" r:id="rId14"/>
    <sheet name="Графика №3-П" sheetId="19" r:id="rId15"/>
  </sheets>
  <definedNames>
    <definedName name="_xlnm.Print_Area" localSheetId="4">'Таблица № 3-П'!$A$1:$J$19</definedName>
    <definedName name="_xlnm.Print_Area" localSheetId="5">'Таблица №3.1-П'!$A$1:$K$20</definedName>
    <definedName name="_xlnm.Print_Area" localSheetId="11">'Таблица №6.1-П'!$A$1:$L$9</definedName>
    <definedName name="_xlnm.Print_Area" localSheetId="10">'Таблица №6-П'!$A$1:$H$16</definedName>
  </definedNames>
  <calcPr calcId="162913"/>
</workbook>
</file>

<file path=xl/calcChain.xml><?xml version="1.0" encoding="utf-8"?>
<calcChain xmlns="http://schemas.openxmlformats.org/spreadsheetml/2006/main">
  <c r="C16" i="8" l="1"/>
  <c r="D16" i="8"/>
  <c r="E16" i="8"/>
  <c r="F16" i="8"/>
  <c r="G16" i="8"/>
  <c r="H16" i="8"/>
  <c r="I16" i="8"/>
  <c r="J16" i="8"/>
  <c r="K16" i="8"/>
  <c r="L16" i="8"/>
  <c r="M16" i="8"/>
  <c r="C17" i="8"/>
  <c r="D17" i="8"/>
  <c r="E17" i="8"/>
  <c r="F17" i="8"/>
  <c r="G17" i="8"/>
  <c r="H17" i="8"/>
  <c r="I17" i="8"/>
  <c r="J17" i="8"/>
  <c r="K17" i="8"/>
  <c r="L17" i="8"/>
  <c r="M17" i="8"/>
  <c r="C15" i="8"/>
  <c r="D15" i="8"/>
  <c r="E15" i="8"/>
  <c r="F15" i="8"/>
  <c r="G15" i="8"/>
  <c r="H15" i="8"/>
  <c r="I15" i="8"/>
  <c r="J15" i="8"/>
  <c r="K15" i="8"/>
  <c r="L15" i="8"/>
  <c r="M15" i="8"/>
  <c r="D14" i="8"/>
  <c r="E14" i="8"/>
  <c r="F14" i="8"/>
  <c r="G14" i="8"/>
  <c r="H14" i="8"/>
  <c r="I14" i="8"/>
  <c r="J14" i="8"/>
  <c r="K14" i="8"/>
  <c r="L14" i="8"/>
  <c r="M14" i="8"/>
  <c r="C14" i="8"/>
  <c r="C4" i="8"/>
  <c r="C6" i="8"/>
  <c r="D6" i="8"/>
  <c r="E6" i="8"/>
  <c r="F6" i="8"/>
  <c r="G6" i="8"/>
  <c r="H6" i="8"/>
  <c r="I6" i="8"/>
  <c r="J6" i="8"/>
  <c r="K6" i="8"/>
  <c r="L6" i="8"/>
  <c r="M6" i="8"/>
  <c r="C7" i="8"/>
  <c r="D7" i="8"/>
  <c r="E7" i="8"/>
  <c r="F7" i="8"/>
  <c r="G7" i="8"/>
  <c r="H7" i="8"/>
  <c r="I7" i="8"/>
  <c r="J7" i="8"/>
  <c r="K7" i="8"/>
  <c r="L7" i="8"/>
  <c r="M7" i="8"/>
  <c r="C8" i="8"/>
  <c r="D8" i="8"/>
  <c r="E8" i="8"/>
  <c r="F8" i="8"/>
  <c r="G8" i="8"/>
  <c r="H8" i="8"/>
  <c r="I8" i="8"/>
  <c r="J8" i="8"/>
  <c r="K8" i="8"/>
  <c r="L8" i="8"/>
  <c r="M8" i="8"/>
  <c r="C9" i="8"/>
  <c r="D9" i="8"/>
  <c r="E9" i="8"/>
  <c r="F9" i="8"/>
  <c r="G9" i="8"/>
  <c r="H9" i="8"/>
  <c r="I9" i="8"/>
  <c r="J9" i="8"/>
  <c r="K9" i="8"/>
  <c r="L9" i="8"/>
  <c r="M9" i="8"/>
  <c r="C10" i="8"/>
  <c r="D10" i="8"/>
  <c r="E10" i="8"/>
  <c r="F10" i="8"/>
  <c r="G10" i="8"/>
  <c r="H10" i="8"/>
  <c r="I10" i="8"/>
  <c r="J10" i="8"/>
  <c r="K10" i="8"/>
  <c r="L10" i="8"/>
  <c r="M10" i="8"/>
  <c r="C11" i="8"/>
  <c r="D11" i="8"/>
  <c r="E11" i="8"/>
  <c r="F11" i="8"/>
  <c r="G11" i="8"/>
  <c r="H11" i="8"/>
  <c r="I11" i="8"/>
  <c r="J11" i="8"/>
  <c r="K11" i="8"/>
  <c r="L11" i="8"/>
  <c r="M11" i="8"/>
  <c r="C12" i="8"/>
  <c r="D12" i="8"/>
  <c r="E12" i="8"/>
  <c r="F12" i="8"/>
  <c r="G12" i="8"/>
  <c r="H12" i="8"/>
  <c r="I12" i="8"/>
  <c r="J12" i="8"/>
  <c r="K12" i="8"/>
  <c r="L12" i="8"/>
  <c r="M12" i="8"/>
  <c r="C13" i="8"/>
  <c r="D13" i="8"/>
  <c r="E13" i="8"/>
  <c r="F13" i="8"/>
  <c r="G13" i="8"/>
  <c r="H13" i="8"/>
  <c r="I13" i="8"/>
  <c r="J13" i="8"/>
  <c r="K13" i="8"/>
  <c r="L13" i="8"/>
  <c r="M13" i="8"/>
  <c r="C5" i="8"/>
  <c r="D5" i="8"/>
  <c r="E5" i="8"/>
  <c r="F5" i="8"/>
  <c r="G5" i="8"/>
  <c r="H5" i="8"/>
  <c r="I5" i="8"/>
  <c r="J5" i="8"/>
  <c r="K5" i="8"/>
  <c r="L5" i="8"/>
  <c r="M5" i="8"/>
  <c r="D4" i="8"/>
  <c r="E4" i="8"/>
  <c r="F4" i="8"/>
  <c r="G4" i="8"/>
  <c r="H4" i="8"/>
  <c r="I4" i="8"/>
  <c r="J4" i="8"/>
  <c r="K4" i="8"/>
  <c r="L4" i="8"/>
  <c r="M4" i="8"/>
  <c r="C15" i="2"/>
  <c r="D15" i="2"/>
  <c r="E15" i="2"/>
  <c r="F15" i="2"/>
  <c r="G15" i="2"/>
  <c r="H15" i="2"/>
  <c r="B15" i="2"/>
  <c r="B6" i="2"/>
  <c r="C6" i="2"/>
  <c r="D6" i="2"/>
  <c r="E6" i="2"/>
  <c r="F6" i="2"/>
  <c r="G6" i="2"/>
  <c r="H6" i="2"/>
  <c r="B7" i="2"/>
  <c r="C7" i="2"/>
  <c r="D7" i="2"/>
  <c r="E7" i="2"/>
  <c r="F7" i="2"/>
  <c r="G7" i="2"/>
  <c r="H7" i="2"/>
  <c r="B8" i="2"/>
  <c r="C8" i="2"/>
  <c r="D8" i="2"/>
  <c r="E8" i="2"/>
  <c r="F8" i="2"/>
  <c r="G8" i="2"/>
  <c r="H8" i="2"/>
  <c r="B9" i="2"/>
  <c r="C9" i="2"/>
  <c r="D9" i="2"/>
  <c r="E9" i="2"/>
  <c r="F9" i="2"/>
  <c r="G9" i="2"/>
  <c r="H9" i="2"/>
  <c r="B10" i="2"/>
  <c r="C10" i="2"/>
  <c r="D10" i="2"/>
  <c r="E10" i="2"/>
  <c r="F10" i="2"/>
  <c r="G10" i="2"/>
  <c r="H10" i="2"/>
  <c r="B11" i="2"/>
  <c r="C11" i="2"/>
  <c r="D11" i="2"/>
  <c r="E11" i="2"/>
  <c r="F11" i="2"/>
  <c r="G11" i="2"/>
  <c r="H11" i="2"/>
  <c r="B12" i="2"/>
  <c r="C12" i="2"/>
  <c r="D12" i="2"/>
  <c r="E12" i="2"/>
  <c r="F12" i="2"/>
  <c r="G12" i="2"/>
  <c r="H12" i="2"/>
  <c r="B13" i="2"/>
  <c r="C13" i="2"/>
  <c r="D13" i="2"/>
  <c r="E13" i="2"/>
  <c r="F13" i="2"/>
  <c r="G13" i="2"/>
  <c r="H13" i="2"/>
  <c r="B14" i="2"/>
  <c r="C14" i="2"/>
  <c r="D14" i="2"/>
  <c r="E14" i="2"/>
  <c r="F14" i="2"/>
  <c r="G14" i="2"/>
  <c r="H14" i="2"/>
  <c r="C5" i="2"/>
  <c r="D5" i="2"/>
  <c r="E5" i="2"/>
  <c r="F5" i="2"/>
  <c r="G5" i="2"/>
  <c r="H5" i="2"/>
  <c r="B5" i="2"/>
  <c r="B6" i="4"/>
  <c r="C6" i="4"/>
  <c r="D6" i="4"/>
  <c r="E6" i="4"/>
  <c r="F6" i="4"/>
  <c r="G6" i="4"/>
  <c r="H6" i="4"/>
  <c r="B7" i="4"/>
  <c r="C7" i="4"/>
  <c r="D7" i="4"/>
  <c r="E7" i="4"/>
  <c r="F7" i="4"/>
  <c r="F15" i="4" s="1"/>
  <c r="G7" i="4"/>
  <c r="H7" i="4"/>
  <c r="B8" i="4"/>
  <c r="C8" i="4"/>
  <c r="D8" i="4"/>
  <c r="E8" i="4"/>
  <c r="F8" i="4"/>
  <c r="G8" i="4"/>
  <c r="H8" i="4"/>
  <c r="B9" i="4"/>
  <c r="C9" i="4"/>
  <c r="D9" i="4"/>
  <c r="E9" i="4"/>
  <c r="F9" i="4"/>
  <c r="G9" i="4"/>
  <c r="H9" i="4"/>
  <c r="B10" i="4"/>
  <c r="C10" i="4"/>
  <c r="D10" i="4"/>
  <c r="E10" i="4"/>
  <c r="E15" i="4" s="1"/>
  <c r="F10" i="4"/>
  <c r="G10" i="4"/>
  <c r="H10" i="4"/>
  <c r="B11" i="4"/>
  <c r="C11" i="4"/>
  <c r="D11" i="4"/>
  <c r="E11" i="4"/>
  <c r="F11" i="4"/>
  <c r="G11" i="4"/>
  <c r="H11" i="4"/>
  <c r="B12" i="4"/>
  <c r="C12" i="4"/>
  <c r="D12" i="4"/>
  <c r="E12" i="4"/>
  <c r="F12" i="4"/>
  <c r="G12" i="4"/>
  <c r="H12" i="4"/>
  <c r="B13" i="4"/>
  <c r="C13" i="4"/>
  <c r="D13" i="4"/>
  <c r="E13" i="4"/>
  <c r="F13" i="4"/>
  <c r="G13" i="4"/>
  <c r="H13" i="4"/>
  <c r="B14" i="4"/>
  <c r="C14" i="4"/>
  <c r="D14" i="4"/>
  <c r="E14" i="4"/>
  <c r="F14" i="4"/>
  <c r="G14" i="4"/>
  <c r="H14" i="4"/>
  <c r="C5" i="4"/>
  <c r="C15" i="4" s="1"/>
  <c r="D5" i="4"/>
  <c r="E5" i="4"/>
  <c r="F5" i="4"/>
  <c r="G5" i="4"/>
  <c r="G15" i="4" s="1"/>
  <c r="H5" i="4"/>
  <c r="B15" i="4"/>
  <c r="B5" i="4"/>
  <c r="H15" i="4" l="1"/>
  <c r="D15" i="4"/>
</calcChain>
</file>

<file path=xl/sharedStrings.xml><?xml version="1.0" encoding="utf-8"?>
<sst xmlns="http://schemas.openxmlformats.org/spreadsheetml/2006/main" count="233" uniqueCount="79">
  <si>
    <t xml:space="preserve"> </t>
  </si>
  <si>
    <t xml:space="preserve">№ </t>
  </si>
  <si>
    <t xml:space="preserve">ППФ "ДОВЕРИЕ" </t>
  </si>
  <si>
    <t>ППФ "СЪГЛАСИЕ"</t>
  </si>
  <si>
    <t>ППФ "ДСК-РОДИНА"</t>
  </si>
  <si>
    <t>ЗППФ "АЛИАНЦ БЪЛГАРИЯ"</t>
  </si>
  <si>
    <t>ППФ "ЦКБ-СИЛА"</t>
  </si>
  <si>
    <t>Общо</t>
  </si>
  <si>
    <t>месец</t>
  </si>
  <si>
    <t>Корпоративни облигации</t>
  </si>
  <si>
    <t>Общински облигации</t>
  </si>
  <si>
    <t>Инвестиционни имоти</t>
  </si>
  <si>
    <t xml:space="preserve">Среден размер за всички ППФ </t>
  </si>
  <si>
    <t>Средства за изплащане на наследници 
на осигурени лица</t>
  </si>
  <si>
    <t>Среден размер за всички ППФ</t>
  </si>
  <si>
    <t>Година</t>
  </si>
  <si>
    <t>(%)</t>
  </si>
  <si>
    <t>(лв.)</t>
  </si>
  <si>
    <t>(хил. лв.)</t>
  </si>
  <si>
    <t xml:space="preserve">Пазарен дял на ППФ по броя на осигурените в тях лица </t>
  </si>
  <si>
    <t xml:space="preserve">Пазарен дял на ППФ по размер на нетните им активи </t>
  </si>
  <si>
    <t xml:space="preserve">                                                     ППФ                           Инвестиционни инструменти </t>
  </si>
  <si>
    <t>Брутни постъпления от осигурителни вноски в ППФ</t>
  </si>
  <si>
    <t>Парични средства</t>
  </si>
  <si>
    <t>Краткосрочни вземания</t>
  </si>
  <si>
    <t>ППФ "ТОПЛИНА"</t>
  </si>
  <si>
    <t>І.</t>
  </si>
  <si>
    <t>Инвестиции общо, в т.ч.</t>
  </si>
  <si>
    <t xml:space="preserve">Балансови активи общо, в т.ч. </t>
  </si>
  <si>
    <t>Инвестиции общо</t>
  </si>
  <si>
    <t>"ППФ - БЪДЕЩЕ"</t>
  </si>
  <si>
    <t>ППФ "БЪДЕЩЕ"</t>
  </si>
  <si>
    <t>ППФ "ПЕНСИОННООСИГУРИТЕЛЕН ИНСТИТУТ"</t>
  </si>
  <si>
    <t>ППФ "ПЕНСИОННО-ОСИГУРИТЕЛЕН ИНСТИТУТ"</t>
  </si>
  <si>
    <t>ППФ</t>
  </si>
  <si>
    <t xml:space="preserve">Година, месец  </t>
  </si>
  <si>
    <t>Година, период</t>
  </si>
  <si>
    <t xml:space="preserve">                                                 ППФ       
Инвестиционни инструменти</t>
  </si>
  <si>
    <t xml:space="preserve">ППФ </t>
  </si>
  <si>
    <t>( %)</t>
  </si>
  <si>
    <t xml:space="preserve">                                            ППФ  
Показател</t>
  </si>
  <si>
    <t>ППФ "ПЕНСИОННО-ОСИГУРИТЕ-ЛЕН ИНСТИТУТ"</t>
  </si>
  <si>
    <t>Забележки:</t>
  </si>
  <si>
    <t xml:space="preserve">Среден размер* на натрупаните средства на едно осигурено лице в ППФ** 
(към края на съответния месец) </t>
  </si>
  <si>
    <t>Средният размер на месечните постъпления от осигурителни вноски е изчислен на база броя осигурени лица, за които са правени осигурителни вноски през съответния месец</t>
  </si>
  <si>
    <t xml:space="preserve">* Забележка: </t>
  </si>
  <si>
    <t>*Индивидуалният размер на натрупаните средства по партидите на осигурените лица варира в широки граници и зависи от множество фактори като: продължителността на осигурителния период; осигурителната вноска и осигурителния доход; редовното постъпване на вноските във фонда; удържаните такси; постигнатата доходност и др.</t>
  </si>
  <si>
    <t>Динамика на броя на осигурените лица в професионалните пенсионни фондове (ППФ)</t>
  </si>
  <si>
    <t>Дългови ценни книжа, издадени или гарантирани от държави или техните централни банки, от ЕЦБ, ЕИБ или международни финансови организации</t>
  </si>
  <si>
    <t>Акции, права и варанти</t>
  </si>
  <si>
    <t>Акции и дялове на КИС и АИФ</t>
  </si>
  <si>
    <t>Влогове в банки</t>
  </si>
  <si>
    <t>(брой лица)</t>
  </si>
  <si>
    <t>Пенсии</t>
  </si>
  <si>
    <t>*Индивидуалният размер на натрупаните средства по партидите на осигурените лица варира в широки граници и зависи от множество фактори като: продължителността на осигурителния период; осигурителната вноска и осигурителния доход; редовното постъпване на вноските във фонда; удържаните такси; постигнатата доходност и др. За повече информация вж. Таблица №5.1-П.</t>
  </si>
  <si>
    <t>Забележка:</t>
  </si>
  <si>
    <t>Среден размер на месечните постъпления от осигурителни вноски на едно осигурено лице в ППФ*</t>
  </si>
  <si>
    <t>Средства за еднократно или разсрочено изплащане по реда на чл. 172 от КСО</t>
  </si>
  <si>
    <t>Средства за еднократно или разсрочено изплащане на осигурени лица</t>
  </si>
  <si>
    <t>"ППФ ОББ"</t>
  </si>
  <si>
    <t>ППФ "ДАЛЛБОГГ: ЖИВОТ И ЗДРАВЕ"</t>
  </si>
  <si>
    <t xml:space="preserve">Общо </t>
  </si>
  <si>
    <t>Година, среднопретеглено</t>
  </si>
  <si>
    <t>Дългови финансови инструменти</t>
  </si>
  <si>
    <t>Дялови финансови инструменти</t>
  </si>
  <si>
    <t>ІІ.</t>
  </si>
  <si>
    <t>Динамика на пенсионерите в ППФ</t>
  </si>
  <si>
    <t>Динамика на нетните активи в ППФ през 2024 г. (по месеци)</t>
  </si>
  <si>
    <t>Инвестиционен портфейл и балансови активи на ППФ към 30.06.2024 г.</t>
  </si>
  <si>
    <t>Структура на инвестиционния портфейл и балансовите активи на ППФ към 30.06.2024 г.</t>
  </si>
  <si>
    <t>Начислени и изплатени суми от ППФ за периода 01.01.2024 г. - 30.06.2024 г.</t>
  </si>
  <si>
    <t>Средства за изплащане на наследници на пенсионери на осигурени лица</t>
  </si>
  <si>
    <t>ППФ "ДСК - РОДИНА"</t>
  </si>
  <si>
    <t>ППФ "ЦКБ - СИЛА"</t>
  </si>
  <si>
    <t>I полугодие</t>
  </si>
  <si>
    <t>I полугодие, среднопретеглено</t>
  </si>
  <si>
    <t>I полугодие, средноаритметично</t>
  </si>
  <si>
    <t>** При изчисляването на средния размер на натрупаните средства на едно осигурено лице не са включени лица по §4б, ал.1 от ПЗР на КСО, по чиито партиди няма постъпили средства към края на съответния месец.</t>
  </si>
  <si>
    <r>
      <t xml:space="preserve">Среден размер* на натрупаните средства </t>
    </r>
    <r>
      <rPr>
        <b/>
        <sz val="12"/>
        <rFont val="Times New Roman"/>
        <family val="1"/>
      </rPr>
      <t xml:space="preserve">на лицата, за които през предходните 12 месеца
 е постъпила поне една осигурителна вноска
</t>
    </r>
    <r>
      <rPr>
        <sz val="12"/>
        <rFont val="Times New Roman"/>
        <family val="1"/>
      </rPr>
      <t>(към края на съответния месец)</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</si>
</sst>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 #,##0.00\ _л_в_._-;\-* #,##0.00\ _л_в_._-;_-* &quot;-&quot;??\ _л_в_._-;_-@_-"/>
    <numFmt numFmtId="165" formatCode="_-* #,##0\ _л_в_-;\-* #,##0\ _л_в_-;_-* &quot;-&quot;\ _л_в_-;_-@_-"/>
    <numFmt numFmtId="166" formatCode="_-* #,##0.00\ _л_в_-;\-* #,##0.00\ _л_в_-;_-* &quot;-&quot;??\ _л_в_-;_-@_-"/>
    <numFmt numFmtId="167" formatCode="_-* #,##0\ _л_в_-;\-* #,##0\ _л_в_-;_-* &quot;-&quot;??\ _л_в_-;_-@_-"/>
    <numFmt numFmtId="168" formatCode="#,##0_ ;\-#,##0\ "/>
    <numFmt numFmtId="169" formatCode="_-* #,##0.00\ _л_в_-;\-* #,##0.00\ _л_в_-;_-* &quot;-&quot;\ _л_в_-;_-@_-"/>
    <numFmt numFmtId="170" formatCode="_-* #,##0.000\ _л_в_-;\-* #,##0.000\ _л_в_-;_-* &quot;-&quot;\ _л_в_-;_-@_-"/>
    <numFmt numFmtId="171" formatCode="0.000000"/>
  </numFmts>
  <fonts count="17">
    <font>
      <sz val="12"/>
      <name val="HebarU Cyr"/>
      <charset val="204"/>
    </font>
    <font>
      <sz val="12"/>
      <name val="HebarU Cyr"/>
      <charset val="204"/>
    </font>
    <font>
      <sz val="12"/>
      <name val="Times New Roman"/>
      <family val="1"/>
    </font>
    <font>
      <sz val="10"/>
      <name val="Arial"/>
      <family val="2"/>
      <charset val="204"/>
    </font>
    <font>
      <sz val="12"/>
      <name val="Times New Roman"/>
      <family val="1"/>
      <charset val="204"/>
    </font>
    <font>
      <sz val="12"/>
      <color indexed="8"/>
      <name val="Times New Roman"/>
      <family val="1"/>
    </font>
    <font>
      <sz val="12"/>
      <name val="Times New Roman"/>
      <family val="1"/>
      <charset val="204"/>
    </font>
    <font>
      <sz val="12"/>
      <color indexed="8"/>
      <name val="Times New Roman"/>
      <family val="1"/>
      <charset val="204"/>
    </font>
    <font>
      <sz val="10"/>
      <name val="Times New Roman"/>
      <family val="1"/>
    </font>
    <font>
      <b/>
      <sz val="12"/>
      <name val="Times New Roman"/>
      <family val="1"/>
    </font>
    <font>
      <sz val="10"/>
      <color indexed="8"/>
      <name val="Times New Roman"/>
      <family val="1"/>
    </font>
    <font>
      <b/>
      <sz val="12"/>
      <color indexed="8"/>
      <name val="Times New Roman"/>
      <family val="1"/>
      <charset val="204"/>
    </font>
    <font>
      <sz val="12"/>
      <name val="Arial"/>
      <family val="2"/>
      <charset val="204"/>
    </font>
    <font>
      <sz val="8"/>
      <color rgb="FF080000"/>
      <name val="Tahoma"/>
      <family val="2"/>
      <charset val="204"/>
    </font>
    <font>
      <sz val="11"/>
      <name val="Times New Roman"/>
      <family val="1"/>
      <charset val="204"/>
    </font>
    <font>
      <b/>
      <sz val="12"/>
      <name val="Times New Roman"/>
      <family val="1"/>
      <charset val="204"/>
    </font>
    <font>
      <sz val="11"/>
      <name val="Times New Roman"/>
      <family val="1"/>
    </font>
  </fonts>
  <fills count="3">
    <fill>
      <patternFill patternType="none"/>
    </fill>
    <fill>
      <patternFill patternType="gray125"/>
    </fill>
    <fill>
      <patternFill patternType="solid">
        <fgColor theme="0"/>
        <bgColor indexed="64"/>
      </patternFill>
    </fill>
  </fills>
  <borders count="12">
    <border>
      <left/>
      <right/>
      <top/>
      <bottom/>
      <diagonal/>
    </border>
    <border>
      <left style="hair">
        <color indexed="64"/>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top style="hair">
        <color indexed="64"/>
      </top>
      <bottom style="hair">
        <color indexed="64"/>
      </bottom>
      <diagonal/>
    </border>
    <border diagonalDown="1">
      <left style="hair">
        <color indexed="64"/>
      </left>
      <right style="hair">
        <color indexed="64"/>
      </right>
      <top style="hair">
        <color indexed="64"/>
      </top>
      <bottom style="hair">
        <color indexed="64"/>
      </bottom>
      <diagonal style="hair">
        <color indexed="64"/>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s>
  <cellStyleXfs count="9">
    <xf numFmtId="0" fontId="0" fillId="0" borderId="0"/>
    <xf numFmtId="166" fontId="1" fillId="0" borderId="0" applyFont="0" applyFill="0" applyBorder="0" applyAlignment="0" applyProtection="0"/>
    <xf numFmtId="0" fontId="4" fillId="0" borderId="0"/>
    <xf numFmtId="0" fontId="1" fillId="0" borderId="0"/>
    <xf numFmtId="0" fontId="3" fillId="0" borderId="0"/>
    <xf numFmtId="9" fontId="1" fillId="0" borderId="0" applyFont="0" applyFill="0" applyBorder="0" applyAlignment="0" applyProtection="0"/>
    <xf numFmtId="0" fontId="3" fillId="0" borderId="0"/>
    <xf numFmtId="166" fontId="3" fillId="0" borderId="0" applyFont="0" applyFill="0" applyBorder="0" applyAlignment="0" applyProtection="0"/>
    <xf numFmtId="9" fontId="3" fillId="0" borderId="0" applyFont="0" applyFill="0" applyBorder="0" applyAlignment="0" applyProtection="0"/>
  </cellStyleXfs>
  <cellXfs count="187">
    <xf numFmtId="0" fontId="0" fillId="0" borderId="0" xfId="0"/>
    <xf numFmtId="0" fontId="2" fillId="0" borderId="0" xfId="0" applyFont="1"/>
    <xf numFmtId="0" fontId="2" fillId="0" borderId="0" xfId="2" applyFont="1" applyAlignment="1">
      <alignment horizontal="center" vertical="center" wrapText="1"/>
    </xf>
    <xf numFmtId="0" fontId="2" fillId="0" borderId="0" xfId="2" applyFont="1" applyAlignment="1">
      <alignment horizontal="left" vertical="center" wrapText="1"/>
    </xf>
    <xf numFmtId="0" fontId="2" fillId="0" borderId="0" xfId="0" applyFont="1" applyFill="1"/>
    <xf numFmtId="0" fontId="2" fillId="0" borderId="0" xfId="0" applyFont="1" applyFill="1" applyBorder="1" applyAlignment="1">
      <alignment vertical="center" wrapText="1"/>
    </xf>
    <xf numFmtId="166" fontId="6" fillId="0" borderId="1" xfId="1" applyFont="1" applyFill="1" applyBorder="1" applyAlignment="1">
      <alignment horizontal="left" wrapText="1"/>
    </xf>
    <xf numFmtId="0" fontId="2" fillId="0" borderId="0" xfId="4" applyFont="1" applyFill="1" applyBorder="1" applyAlignment="1">
      <alignment vertical="center"/>
    </xf>
    <xf numFmtId="0" fontId="2" fillId="0" borderId="0" xfId="4" applyFont="1" applyFill="1" applyAlignment="1">
      <alignment horizontal="right" vertical="center"/>
    </xf>
    <xf numFmtId="0" fontId="2" fillId="0" borderId="0" xfId="4" applyFont="1" applyFill="1" applyAlignment="1">
      <alignment vertical="center"/>
    </xf>
    <xf numFmtId="0" fontId="5" fillId="0" borderId="6" xfId="0" applyFont="1" applyFill="1" applyBorder="1" applyAlignment="1">
      <alignment horizontal="center" vertical="center" wrapText="1"/>
    </xf>
    <xf numFmtId="0" fontId="5" fillId="0" borderId="7" xfId="0" applyFont="1" applyFill="1" applyBorder="1" applyAlignment="1">
      <alignment horizontal="justify" vertical="justify" wrapText="1"/>
    </xf>
    <xf numFmtId="0" fontId="2" fillId="0" borderId="1" xfId="0" applyFont="1" applyFill="1" applyBorder="1" applyAlignment="1">
      <alignment horizontal="center" vertical="center"/>
    </xf>
    <xf numFmtId="165" fontId="2" fillId="0" borderId="0" xfId="4" applyNumberFormat="1" applyFont="1" applyFill="1" applyBorder="1" applyAlignment="1">
      <alignment vertical="center"/>
    </xf>
    <xf numFmtId="166" fontId="8" fillId="0" borderId="1" xfId="1"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6" xfId="0" applyFont="1" applyFill="1" applyBorder="1" applyAlignment="1">
      <alignment horizontal="center" vertical="center" wrapText="1"/>
    </xf>
    <xf numFmtId="2" fontId="10" fillId="0" borderId="1" xfId="0" applyNumberFormat="1" applyFont="1" applyFill="1" applyBorder="1" applyAlignment="1">
      <alignment horizontal="center" vertical="center" wrapText="1"/>
    </xf>
    <xf numFmtId="166" fontId="2" fillId="0" borderId="7" xfId="1" applyFont="1" applyFill="1" applyBorder="1" applyAlignment="1">
      <alignment horizontal="justify" vertical="justify" wrapText="1"/>
    </xf>
    <xf numFmtId="0" fontId="2" fillId="0" borderId="1" xfId="2" applyFont="1" applyBorder="1" applyAlignment="1">
      <alignment horizontal="left" vertical="center" wrapText="1"/>
    </xf>
    <xf numFmtId="0" fontId="10" fillId="0" borderId="1" xfId="0" applyFont="1" applyBorder="1" applyAlignment="1">
      <alignment horizontal="center" vertical="center" wrapText="1"/>
    </xf>
    <xf numFmtId="2" fontId="10" fillId="0" borderId="1" xfId="0" applyNumberFormat="1" applyFont="1" applyBorder="1" applyAlignment="1">
      <alignment horizontal="center" vertical="center" wrapText="1"/>
    </xf>
    <xf numFmtId="166" fontId="8" fillId="0" borderId="1" xfId="1" applyFont="1" applyBorder="1" applyAlignment="1">
      <alignment horizontal="center" vertical="center" wrapText="1"/>
    </xf>
    <xf numFmtId="0" fontId="8" fillId="0" borderId="8" xfId="0" applyFont="1" applyFill="1" applyBorder="1" applyAlignment="1">
      <alignment horizontal="center" vertical="center" wrapText="1"/>
    </xf>
    <xf numFmtId="164" fontId="2" fillId="0" borderId="0" xfId="4" applyNumberFormat="1" applyFont="1" applyFill="1" applyBorder="1" applyAlignment="1">
      <alignment vertical="center"/>
    </xf>
    <xf numFmtId="3" fontId="2" fillId="0" borderId="0" xfId="4" applyNumberFormat="1" applyFont="1" applyFill="1" applyBorder="1" applyAlignment="1">
      <alignment vertical="center"/>
    </xf>
    <xf numFmtId="169" fontId="2" fillId="0" borderId="0" xfId="4" applyNumberFormat="1" applyFont="1" applyFill="1" applyBorder="1" applyAlignment="1">
      <alignment vertical="center"/>
    </xf>
    <xf numFmtId="3" fontId="2" fillId="0" borderId="1" xfId="1" applyNumberFormat="1" applyFont="1" applyFill="1" applyBorder="1" applyAlignment="1">
      <alignment vertical="center"/>
    </xf>
    <xf numFmtId="0" fontId="4" fillId="0" borderId="1" xfId="0" applyFont="1" applyBorder="1" applyAlignment="1">
      <alignment vertical="center" wrapText="1"/>
    </xf>
    <xf numFmtId="165" fontId="2" fillId="0" borderId="1" xfId="4" applyNumberFormat="1" applyFont="1" applyFill="1" applyBorder="1" applyAlignment="1">
      <alignment horizontal="right" vertical="center" wrapText="1"/>
    </xf>
    <xf numFmtId="4" fontId="2" fillId="0" borderId="1" xfId="0" applyNumberFormat="1" applyFont="1" applyFill="1" applyBorder="1"/>
    <xf numFmtId="166" fontId="4" fillId="0" borderId="1" xfId="1" applyFont="1" applyFill="1" applyBorder="1" applyAlignment="1">
      <alignment wrapText="1"/>
    </xf>
    <xf numFmtId="170" fontId="2" fillId="0" borderId="0" xfId="4" applyNumberFormat="1" applyFont="1" applyFill="1" applyBorder="1" applyAlignment="1">
      <alignment vertical="center"/>
    </xf>
    <xf numFmtId="168" fontId="2" fillId="0" borderId="0" xfId="1" applyNumberFormat="1" applyFont="1" applyFill="1" applyAlignment="1">
      <alignment vertical="center"/>
    </xf>
    <xf numFmtId="3" fontId="2" fillId="0" borderId="1" xfId="1" applyNumberFormat="1" applyFont="1" applyFill="1" applyBorder="1" applyAlignment="1">
      <alignment horizontal="right" vertical="center"/>
    </xf>
    <xf numFmtId="0" fontId="4" fillId="0" borderId="1" xfId="6" applyFont="1" applyBorder="1" applyAlignment="1">
      <alignment horizontal="center" vertical="center"/>
    </xf>
    <xf numFmtId="0" fontId="2" fillId="0" borderId="4" xfId="0" applyFont="1" applyBorder="1" applyAlignment="1">
      <alignment vertical="center" wrapText="1"/>
    </xf>
    <xf numFmtId="167" fontId="2" fillId="0" borderId="1" xfId="1" applyNumberFormat="1" applyFont="1" applyBorder="1" applyAlignment="1">
      <alignment horizontal="right" vertical="center" wrapText="1"/>
    </xf>
    <xf numFmtId="167" fontId="2" fillId="0" borderId="1" xfId="0" applyNumberFormat="1" applyFont="1" applyBorder="1" applyAlignment="1">
      <alignment horizontal="right" vertical="center"/>
    </xf>
    <xf numFmtId="165" fontId="2" fillId="0" borderId="0" xfId="4" applyNumberFormat="1" applyFont="1" applyFill="1" applyAlignment="1">
      <alignment vertical="center"/>
    </xf>
    <xf numFmtId="164" fontId="2" fillId="0" borderId="0" xfId="4" applyNumberFormat="1" applyFont="1" applyFill="1" applyAlignment="1">
      <alignment vertical="center"/>
    </xf>
    <xf numFmtId="167" fontId="2" fillId="0" borderId="0" xfId="0" applyNumberFormat="1" applyFont="1"/>
    <xf numFmtId="0" fontId="13" fillId="0" borderId="0" xfId="0" applyNumberFormat="1" applyFont="1" applyFill="1" applyAlignment="1">
      <alignment horizontal="right" vertical="center" wrapText="1"/>
    </xf>
    <xf numFmtId="3" fontId="2" fillId="0" borderId="0" xfId="0" applyNumberFormat="1" applyFont="1" applyFill="1" applyAlignment="1">
      <alignment vertical="center"/>
    </xf>
    <xf numFmtId="0" fontId="2" fillId="0" borderId="0" xfId="0" applyFont="1" applyFill="1" applyAlignment="1">
      <alignment vertical="center"/>
    </xf>
    <xf numFmtId="3" fontId="2" fillId="0" borderId="1" xfId="0" applyNumberFormat="1" applyFont="1" applyFill="1" applyBorder="1" applyAlignment="1">
      <alignment horizontal="right" vertical="center" wrapText="1"/>
    </xf>
    <xf numFmtId="1" fontId="2" fillId="0" borderId="0" xfId="0" applyNumberFormat="1" applyFont="1" applyFill="1" applyBorder="1" applyAlignment="1">
      <alignment vertical="center" wrapText="1"/>
    </xf>
    <xf numFmtId="3" fontId="2" fillId="0" borderId="0" xfId="0" applyNumberFormat="1" applyFont="1" applyFill="1" applyBorder="1" applyAlignment="1">
      <alignment vertical="center" wrapText="1"/>
    </xf>
    <xf numFmtId="4" fontId="2" fillId="0" borderId="0" xfId="0" applyNumberFormat="1" applyFont="1" applyFill="1" applyBorder="1" applyAlignment="1">
      <alignment vertical="center" wrapText="1"/>
    </xf>
    <xf numFmtId="2" fontId="2" fillId="0" borderId="0" xfId="0" applyNumberFormat="1" applyFont="1" applyFill="1" applyBorder="1" applyAlignment="1">
      <alignment vertical="center" wrapText="1"/>
    </xf>
    <xf numFmtId="0" fontId="2" fillId="0" borderId="2" xfId="0" applyFont="1" applyBorder="1" applyAlignment="1">
      <alignment horizontal="right"/>
    </xf>
    <xf numFmtId="0" fontId="2" fillId="0" borderId="2" xfId="0" applyFont="1" applyFill="1" applyBorder="1" applyAlignment="1">
      <alignment horizontal="center" vertical="center" wrapText="1"/>
    </xf>
    <xf numFmtId="2" fontId="2" fillId="0" borderId="1" xfId="0" applyNumberFormat="1" applyFont="1" applyFill="1" applyBorder="1" applyAlignment="1">
      <alignment vertical="center" wrapText="1"/>
    </xf>
    <xf numFmtId="0" fontId="2" fillId="0" borderId="0" xfId="4" applyFont="1" applyFill="1" applyAlignment="1">
      <alignment horizontal="center" vertical="center"/>
    </xf>
    <xf numFmtId="0" fontId="2" fillId="0" borderId="2" xfId="0" applyFont="1" applyFill="1" applyBorder="1" applyAlignment="1">
      <alignment horizontal="center"/>
    </xf>
    <xf numFmtId="0" fontId="4" fillId="0" borderId="1" xfId="0" quotePrefix="1" applyNumberFormat="1" applyFont="1" applyBorder="1" applyAlignment="1">
      <alignment horizontal="right" vertical="center" wrapText="1" indent="1"/>
    </xf>
    <xf numFmtId="0" fontId="4" fillId="0" borderId="1" xfId="0" applyNumberFormat="1" applyFont="1" applyBorder="1" applyAlignment="1">
      <alignment horizontal="center" vertical="center" wrapText="1"/>
    </xf>
    <xf numFmtId="0" fontId="4" fillId="0" borderId="1" xfId="0" applyFont="1" applyFill="1" applyBorder="1" applyAlignment="1">
      <alignment vertical="center" wrapText="1"/>
    </xf>
    <xf numFmtId="0" fontId="4" fillId="0" borderId="1" xfId="0" quotePrefix="1" applyNumberFormat="1" applyFont="1" applyFill="1" applyBorder="1" applyAlignment="1">
      <alignment horizontal="center" vertical="center" wrapText="1"/>
    </xf>
    <xf numFmtId="0" fontId="15" fillId="0" borderId="1" xfId="4" applyFont="1" applyFill="1" applyBorder="1" applyAlignment="1">
      <alignment horizontal="center" vertical="center" wrapText="1"/>
    </xf>
    <xf numFmtId="1" fontId="4" fillId="0" borderId="1" xfId="0" quotePrefix="1" applyNumberFormat="1" applyFont="1" applyFill="1" applyBorder="1" applyAlignment="1">
      <alignment horizontal="center" vertical="center" wrapText="1"/>
    </xf>
    <xf numFmtId="0" fontId="2" fillId="0" borderId="0" xfId="2" applyFont="1" applyFill="1" applyAlignment="1">
      <alignment horizontal="center" vertical="center" wrapText="1"/>
    </xf>
    <xf numFmtId="165" fontId="11" fillId="0" borderId="1" xfId="0" applyNumberFormat="1" applyFont="1" applyFill="1" applyBorder="1" applyAlignment="1">
      <alignment horizontal="right" vertical="center" wrapText="1"/>
    </xf>
    <xf numFmtId="165" fontId="7" fillId="0" borderId="1" xfId="0" applyNumberFormat="1" applyFont="1" applyFill="1" applyBorder="1" applyAlignment="1">
      <alignment horizontal="right" vertical="center" wrapText="1"/>
    </xf>
    <xf numFmtId="3" fontId="4" fillId="0" borderId="1" xfId="0" applyNumberFormat="1" applyFont="1" applyFill="1" applyBorder="1" applyAlignment="1">
      <alignment horizontal="right" vertical="center"/>
    </xf>
    <xf numFmtId="0" fontId="15" fillId="0" borderId="1" xfId="4" applyFont="1" applyFill="1" applyBorder="1" applyAlignment="1">
      <alignment horizontal="center" vertical="center"/>
    </xf>
    <xf numFmtId="0" fontId="7" fillId="0" borderId="3" xfId="0" applyFont="1" applyFill="1" applyBorder="1" applyAlignment="1">
      <alignment horizontal="left" vertical="center" wrapText="1"/>
    </xf>
    <xf numFmtId="0" fontId="4" fillId="0" borderId="1" xfId="4" quotePrefix="1" applyNumberFormat="1" applyFont="1" applyFill="1" applyBorder="1" applyAlignment="1">
      <alignment horizontal="right" vertical="center" wrapText="1" indent="1"/>
    </xf>
    <xf numFmtId="0" fontId="11" fillId="0" borderId="1" xfId="0" applyFont="1" applyFill="1" applyBorder="1" applyAlignment="1">
      <alignment horizontal="left" vertical="center" wrapText="1"/>
    </xf>
    <xf numFmtId="0" fontId="7" fillId="0" borderId="1" xfId="0" applyFont="1" applyFill="1" applyBorder="1" applyAlignment="1">
      <alignment horizontal="left" vertical="top" wrapText="1"/>
    </xf>
    <xf numFmtId="0" fontId="7" fillId="0" borderId="1" xfId="0" applyFont="1" applyFill="1" applyBorder="1" applyAlignment="1">
      <alignment horizontal="left" vertical="center" wrapText="1"/>
    </xf>
    <xf numFmtId="0" fontId="2" fillId="0" borderId="0" xfId="0" applyFont="1" applyFill="1" applyBorder="1" applyAlignment="1">
      <alignment horizontal="center" vertical="center" wrapText="1"/>
    </xf>
    <xf numFmtId="0" fontId="2" fillId="0" borderId="0" xfId="2" applyFont="1" applyBorder="1" applyAlignment="1">
      <alignment horizontal="center" vertical="center" wrapText="1"/>
    </xf>
    <xf numFmtId="0" fontId="2" fillId="0" borderId="0" xfId="2" applyFont="1" applyBorder="1" applyAlignment="1">
      <alignment horizontal="left" vertical="center" wrapText="1"/>
    </xf>
    <xf numFmtId="0" fontId="2" fillId="0" borderId="0" xfId="2" applyFont="1" applyFill="1" applyAlignment="1">
      <alignment horizontal="left" vertical="center" wrapText="1"/>
    </xf>
    <xf numFmtId="0" fontId="4" fillId="0" borderId="0" xfId="6" applyFont="1" applyFill="1" applyBorder="1" applyAlignment="1"/>
    <xf numFmtId="0" fontId="4" fillId="0" borderId="4" xfId="0" applyFont="1" applyFill="1" applyBorder="1" applyAlignment="1">
      <alignment horizontal="right" vertical="justify" wrapText="1"/>
    </xf>
    <xf numFmtId="0" fontId="4" fillId="0" borderId="3" xfId="0" applyFont="1" applyFill="1" applyBorder="1" applyAlignment="1">
      <alignment vertical="justify"/>
    </xf>
    <xf numFmtId="3" fontId="2" fillId="0" borderId="1" xfId="0" applyNumberFormat="1" applyFont="1" applyFill="1" applyBorder="1" applyAlignment="1">
      <alignment horizontal="center" vertical="center"/>
    </xf>
    <xf numFmtId="0" fontId="7" fillId="0" borderId="1" xfId="0" applyFont="1" applyFill="1" applyBorder="1" applyAlignment="1">
      <alignment horizontal="left" wrapText="1"/>
    </xf>
    <xf numFmtId="165" fontId="2" fillId="0" borderId="1" xfId="6" applyNumberFormat="1" applyFont="1" applyFill="1" applyBorder="1" applyAlignment="1">
      <alignment horizontal="right" vertical="center" wrapText="1"/>
    </xf>
    <xf numFmtId="166" fontId="4" fillId="0" borderId="1" xfId="1" applyFont="1" applyFill="1" applyBorder="1" applyAlignment="1">
      <alignment horizontal="left" wrapText="1"/>
    </xf>
    <xf numFmtId="0" fontId="4" fillId="0" borderId="0" xfId="2" applyFont="1" applyFill="1" applyAlignment="1">
      <alignment vertical="center" wrapText="1"/>
    </xf>
    <xf numFmtId="0" fontId="4" fillId="0" borderId="0" xfId="6" applyFont="1" applyFill="1" applyBorder="1" applyAlignment="1">
      <alignment horizontal="right"/>
    </xf>
    <xf numFmtId="165" fontId="2" fillId="0" borderId="0" xfId="2" applyNumberFormat="1" applyFont="1" applyFill="1" applyAlignment="1">
      <alignment horizontal="center" vertical="center" wrapText="1"/>
    </xf>
    <xf numFmtId="168" fontId="2" fillId="0" borderId="0" xfId="0" applyNumberFormat="1" applyFont="1" applyAlignment="1">
      <alignment horizontal="right"/>
    </xf>
    <xf numFmtId="0" fontId="6" fillId="0" borderId="4" xfId="0" applyFont="1" applyFill="1" applyBorder="1" applyAlignment="1">
      <alignment horizontal="right" vertical="justify" wrapText="1"/>
    </xf>
    <xf numFmtId="0" fontId="2" fillId="0" borderId="1" xfId="0" applyFont="1" applyFill="1" applyBorder="1" applyAlignment="1">
      <alignment horizontal="center" vertical="center" wrapText="1"/>
    </xf>
    <xf numFmtId="0" fontId="6" fillId="0" borderId="3" xfId="0" applyFont="1" applyFill="1" applyBorder="1" applyAlignment="1">
      <alignment vertical="justify"/>
    </xf>
    <xf numFmtId="171" fontId="2" fillId="0" borderId="0" xfId="0" applyNumberFormat="1" applyFont="1" applyFill="1" applyAlignment="1">
      <alignment vertical="center"/>
    </xf>
    <xf numFmtId="0" fontId="2" fillId="0" borderId="0" xfId="0" applyFont="1" applyFill="1" applyBorder="1" applyAlignment="1">
      <alignment horizontal="right"/>
    </xf>
    <xf numFmtId="0" fontId="2" fillId="0" borderId="1" xfId="0" applyFont="1" applyFill="1" applyBorder="1" applyAlignment="1">
      <alignment horizontal="center"/>
    </xf>
    <xf numFmtId="10" fontId="2" fillId="0" borderId="0" xfId="5" applyNumberFormat="1" applyFont="1" applyFill="1"/>
    <xf numFmtId="4" fontId="2" fillId="0" borderId="0" xfId="0" applyNumberFormat="1" applyFont="1" applyFill="1"/>
    <xf numFmtId="0" fontId="2" fillId="0" borderId="4" xfId="0" applyFont="1" applyFill="1" applyBorder="1" applyAlignment="1">
      <alignment horizontal="right" vertical="justify" wrapText="1"/>
    </xf>
    <xf numFmtId="0" fontId="2" fillId="0" borderId="3" xfId="0" applyFont="1" applyFill="1" applyBorder="1" applyAlignment="1">
      <alignment vertical="justify"/>
    </xf>
    <xf numFmtId="0" fontId="2" fillId="0" borderId="1" xfId="0" applyFont="1" applyFill="1" applyBorder="1" applyAlignment="1">
      <alignment wrapText="1"/>
    </xf>
    <xf numFmtId="0" fontId="2" fillId="0" borderId="1" xfId="0" applyFont="1" applyFill="1" applyBorder="1" applyAlignment="1">
      <alignment horizontal="left" wrapText="1"/>
    </xf>
    <xf numFmtId="166" fontId="2" fillId="0" borderId="1" xfId="1" applyFont="1" applyFill="1" applyBorder="1" applyAlignment="1">
      <alignment wrapText="1"/>
    </xf>
    <xf numFmtId="0" fontId="2" fillId="0" borderId="0" xfId="0" applyFont="1" applyFill="1" applyBorder="1" applyAlignment="1">
      <alignment horizontal="right" vertical="center" wrapText="1"/>
    </xf>
    <xf numFmtId="0" fontId="2" fillId="0" borderId="3" xfId="0" applyFont="1" applyFill="1" applyBorder="1" applyAlignment="1">
      <alignment horizontal="center"/>
    </xf>
    <xf numFmtId="4" fontId="2" fillId="0" borderId="1" xfId="5" applyNumberFormat="1" applyFont="1" applyFill="1" applyBorder="1" applyAlignment="1">
      <alignment vertical="center" wrapText="1"/>
    </xf>
    <xf numFmtId="0" fontId="2" fillId="0" borderId="4" xfId="0" applyFont="1" applyFill="1" applyBorder="1" applyAlignment="1">
      <alignment horizontal="right" vertical="justify"/>
    </xf>
    <xf numFmtId="0" fontId="2" fillId="0" borderId="5" xfId="0" applyFont="1" applyFill="1" applyBorder="1" applyAlignment="1">
      <alignment vertical="justify"/>
    </xf>
    <xf numFmtId="3" fontId="2" fillId="0" borderId="1" xfId="0" applyNumberFormat="1" applyFont="1" applyFill="1" applyBorder="1" applyAlignment="1">
      <alignment horizontal="center" vertical="center" wrapText="1"/>
    </xf>
    <xf numFmtId="0" fontId="2" fillId="0" borderId="2" xfId="0" applyFont="1" applyFill="1" applyBorder="1" applyAlignment="1">
      <alignment horizontal="right"/>
    </xf>
    <xf numFmtId="3" fontId="2" fillId="0" borderId="1" xfId="0" applyNumberFormat="1" applyFont="1" applyFill="1" applyBorder="1" applyAlignment="1">
      <alignment wrapText="1"/>
    </xf>
    <xf numFmtId="0" fontId="2" fillId="0" borderId="0" xfId="0" applyFont="1" applyFill="1" applyAlignment="1">
      <alignment horizontal="left"/>
    </xf>
    <xf numFmtId="0" fontId="2" fillId="0" borderId="0" xfId="3" applyFont="1" applyFill="1" applyBorder="1" applyAlignment="1">
      <alignment vertical="center" wrapText="1"/>
    </xf>
    <xf numFmtId="3" fontId="2" fillId="0" borderId="0" xfId="3" applyNumberFormat="1" applyFont="1" applyFill="1" applyBorder="1" applyAlignment="1">
      <alignment vertical="center" wrapText="1"/>
    </xf>
    <xf numFmtId="0" fontId="0" fillId="0" borderId="0" xfId="0" applyFont="1" applyFill="1" applyAlignment="1">
      <alignment vertical="center" wrapText="1"/>
    </xf>
    <xf numFmtId="0" fontId="4" fillId="0" borderId="0" xfId="0" applyFont="1" applyFill="1" applyBorder="1" applyAlignment="1">
      <alignment horizontal="right" vertical="center"/>
    </xf>
    <xf numFmtId="0" fontId="4" fillId="0" borderId="1" xfId="0" applyFont="1" applyFill="1" applyBorder="1" applyAlignment="1">
      <alignment wrapText="1"/>
    </xf>
    <xf numFmtId="4" fontId="4" fillId="0" borderId="1" xfId="0" applyNumberFormat="1" applyFont="1" applyFill="1" applyBorder="1" applyAlignment="1">
      <alignment wrapText="1"/>
    </xf>
    <xf numFmtId="0" fontId="4" fillId="0" borderId="1" xfId="0" applyFont="1" applyFill="1" applyBorder="1" applyAlignment="1">
      <alignment horizontal="left" wrapText="1"/>
    </xf>
    <xf numFmtId="4" fontId="4" fillId="0" borderId="1" xfId="0" applyNumberFormat="1" applyFont="1" applyFill="1" applyBorder="1" applyAlignment="1">
      <alignment vertical="center" wrapText="1"/>
    </xf>
    <xf numFmtId="2" fontId="4" fillId="0" borderId="1" xfId="0" applyNumberFormat="1" applyFont="1" applyFill="1" applyBorder="1" applyAlignment="1">
      <alignment wrapText="1"/>
    </xf>
    <xf numFmtId="0" fontId="0" fillId="0" borderId="0" xfId="0" applyFont="1" applyFill="1" applyAlignment="1">
      <alignment horizontal="left" vertical="center" wrapText="1"/>
    </xf>
    <xf numFmtId="4" fontId="0" fillId="0" borderId="0" xfId="0" applyNumberFormat="1" applyFont="1" applyFill="1" applyAlignment="1">
      <alignment vertical="center" wrapText="1"/>
    </xf>
    <xf numFmtId="0" fontId="2" fillId="0" borderId="7" xfId="0" applyFont="1" applyFill="1" applyBorder="1" applyAlignment="1">
      <alignment horizontal="justify" vertical="center" wrapText="1"/>
    </xf>
    <xf numFmtId="0" fontId="8" fillId="0" borderId="1" xfId="0" applyFont="1" applyFill="1" applyBorder="1" applyAlignment="1">
      <alignment horizontal="center" vertical="center" wrapText="1"/>
    </xf>
    <xf numFmtId="0" fontId="8" fillId="0" borderId="6" xfId="0" applyFont="1" applyFill="1" applyBorder="1" applyAlignment="1">
      <alignment horizontal="center" vertical="center" wrapText="1"/>
    </xf>
    <xf numFmtId="2" fontId="8"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xf>
    <xf numFmtId="0" fontId="9" fillId="0" borderId="1" xfId="4" applyFont="1" applyFill="1" applyBorder="1" applyAlignment="1">
      <alignment horizontal="center" vertical="center"/>
    </xf>
    <xf numFmtId="0" fontId="2" fillId="0" borderId="3" xfId="0" applyFont="1" applyFill="1" applyBorder="1" applyAlignment="1">
      <alignment horizontal="left" vertical="center" wrapText="1"/>
    </xf>
    <xf numFmtId="169" fontId="9" fillId="0" borderId="1" xfId="0" applyNumberFormat="1" applyFont="1" applyFill="1" applyBorder="1" applyAlignment="1">
      <alignment horizontal="right" vertical="center" wrapText="1"/>
    </xf>
    <xf numFmtId="0" fontId="2" fillId="0" borderId="1" xfId="4" quotePrefix="1" applyNumberFormat="1"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quotePrefix="1"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9" fillId="0" borderId="1" xfId="4" applyFont="1" applyFill="1" applyBorder="1" applyAlignment="1">
      <alignment horizontal="center" vertical="center" wrapText="1"/>
    </xf>
    <xf numFmtId="0" fontId="9" fillId="0" borderId="1" xfId="0" applyFont="1" applyFill="1" applyBorder="1" applyAlignment="1">
      <alignment horizontal="left" vertical="center" wrapText="1"/>
    </xf>
    <xf numFmtId="1" fontId="2" fillId="0" borderId="1" xfId="0" quotePrefix="1" applyNumberFormat="1" applyFont="1" applyFill="1" applyBorder="1" applyAlignment="1">
      <alignment horizontal="center" vertical="center" wrapText="1"/>
    </xf>
    <xf numFmtId="0" fontId="2" fillId="0" borderId="1" xfId="0" applyFont="1" applyFill="1" applyBorder="1" applyAlignment="1">
      <alignment horizontal="left" vertical="top" wrapText="1"/>
    </xf>
    <xf numFmtId="0" fontId="2" fillId="0" borderId="1" xfId="0" applyFont="1" applyFill="1" applyBorder="1" applyAlignment="1">
      <alignment horizontal="left" vertical="center" wrapText="1"/>
    </xf>
    <xf numFmtId="0" fontId="2" fillId="0" borderId="0" xfId="0" applyFont="1" applyFill="1" applyBorder="1"/>
    <xf numFmtId="0" fontId="2" fillId="0" borderId="0" xfId="0" applyFont="1" applyFill="1" applyBorder="1" applyAlignment="1">
      <alignment horizontal="center"/>
    </xf>
    <xf numFmtId="0" fontId="2" fillId="0" borderId="0" xfId="0" applyFont="1" applyFill="1" applyBorder="1" applyAlignment="1">
      <alignment horizontal="center" vertical="center"/>
    </xf>
    <xf numFmtId="0" fontId="2" fillId="0" borderId="0" xfId="0" applyFont="1" applyFill="1" applyBorder="1" applyAlignment="1">
      <alignment vertical="center"/>
    </xf>
    <xf numFmtId="4" fontId="2" fillId="0" borderId="0" xfId="0" applyNumberFormat="1" applyFont="1" applyFill="1" applyBorder="1"/>
    <xf numFmtId="0" fontId="2" fillId="0" borderId="3" xfId="0" applyFont="1" applyFill="1" applyBorder="1" applyAlignment="1">
      <alignment vertical="center"/>
    </xf>
    <xf numFmtId="167" fontId="2" fillId="0" borderId="1" xfId="1" applyNumberFormat="1" applyFont="1" applyFill="1" applyBorder="1" applyAlignment="1">
      <alignment horizontal="center" vertical="center"/>
    </xf>
    <xf numFmtId="4" fontId="2" fillId="0" borderId="1" xfId="1" applyNumberFormat="1" applyFont="1" applyFill="1" applyBorder="1" applyAlignment="1">
      <alignment vertical="center"/>
    </xf>
    <xf numFmtId="0" fontId="2" fillId="0" borderId="1" xfId="6" applyFont="1" applyFill="1" applyBorder="1" applyAlignment="1">
      <alignment horizontal="center" vertical="center"/>
    </xf>
    <xf numFmtId="4" fontId="2" fillId="0" borderId="1" xfId="1" applyNumberFormat="1" applyFont="1" applyFill="1" applyBorder="1" applyAlignment="1">
      <alignment horizontal="right" vertical="center"/>
    </xf>
    <xf numFmtId="0" fontId="2" fillId="0" borderId="1" xfId="0" applyFont="1" applyBorder="1" applyAlignment="1">
      <alignment vertical="center"/>
    </xf>
    <xf numFmtId="0" fontId="2" fillId="0" borderId="6"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6" xfId="0" applyNumberFormat="1" applyFont="1" applyFill="1" applyBorder="1" applyAlignment="1">
      <alignment horizontal="center" vertical="center" wrapText="1"/>
    </xf>
    <xf numFmtId="0" fontId="2" fillId="0" borderId="9" xfId="0" applyNumberFormat="1" applyFont="1" applyFill="1" applyBorder="1" applyAlignment="1">
      <alignment horizontal="center" vertical="center" wrapText="1"/>
    </xf>
    <xf numFmtId="0" fontId="2" fillId="0" borderId="8" xfId="0" applyNumberFormat="1"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0" xfId="0" applyNumberFormat="1" applyFont="1" applyFill="1" applyBorder="1" applyAlignment="1">
      <alignment horizontal="center" vertical="center" wrapText="1"/>
    </xf>
    <xf numFmtId="0" fontId="2" fillId="0" borderId="11"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14" fillId="0" borderId="4"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2" fillId="0" borderId="0" xfId="0" applyFont="1" applyFill="1" applyBorder="1" applyAlignment="1">
      <alignment horizontal="justify" vertical="center" wrapText="1"/>
    </xf>
    <xf numFmtId="0" fontId="4" fillId="0" borderId="4"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6"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8" xfId="0" applyFont="1" applyFill="1" applyBorder="1" applyAlignment="1">
      <alignment horizontal="center" vertical="center"/>
    </xf>
    <xf numFmtId="0" fontId="2" fillId="0" borderId="2" xfId="4" applyFont="1" applyFill="1" applyBorder="1" applyAlignment="1">
      <alignment horizontal="right" vertical="center"/>
    </xf>
    <xf numFmtId="0" fontId="9" fillId="0" borderId="0" xfId="0" applyFont="1" applyFill="1" applyBorder="1" applyAlignment="1">
      <alignment horizontal="left" vertical="top" wrapText="1"/>
    </xf>
    <xf numFmtId="0" fontId="2" fillId="0" borderId="0" xfId="0" applyNumberFormat="1" applyFont="1" applyFill="1" applyBorder="1" applyAlignment="1">
      <alignment horizontal="left" vertical="top" wrapText="1"/>
    </xf>
    <xf numFmtId="0" fontId="2" fillId="0" borderId="0" xfId="0" applyFont="1" applyFill="1" applyBorder="1" applyAlignment="1">
      <alignment horizontal="center" wrapText="1"/>
    </xf>
    <xf numFmtId="0" fontId="2" fillId="0" borderId="0" xfId="0" applyFont="1" applyFill="1" applyBorder="1" applyAlignment="1">
      <alignment horizontal="left" vertical="top" wrapText="1"/>
    </xf>
    <xf numFmtId="0" fontId="4" fillId="0" borderId="0" xfId="6" applyFont="1" applyBorder="1" applyAlignment="1">
      <alignment horizontal="right"/>
    </xf>
    <xf numFmtId="0" fontId="12" fillId="0" borderId="0" xfId="6" applyFont="1" applyBorder="1" applyAlignment="1"/>
    <xf numFmtId="0" fontId="4" fillId="0" borderId="0" xfId="2" applyFont="1" applyFill="1" applyAlignment="1">
      <alignment horizontal="center" vertical="center" wrapText="1"/>
    </xf>
    <xf numFmtId="0" fontId="2" fillId="0" borderId="0" xfId="2" applyFont="1" applyFill="1" applyAlignment="1">
      <alignment horizontal="center" vertical="center" wrapText="1"/>
    </xf>
    <xf numFmtId="0" fontId="2" fillId="0" borderId="2" xfId="0" applyFont="1" applyBorder="1" applyAlignment="1">
      <alignment horizontal="right"/>
    </xf>
    <xf numFmtId="169" fontId="4" fillId="0" borderId="1" xfId="0" applyNumberFormat="1" applyFont="1" applyFill="1" applyBorder="1" applyAlignment="1">
      <alignment horizontal="right" vertical="center" wrapText="1"/>
    </xf>
    <xf numFmtId="1" fontId="2" fillId="0" borderId="6" xfId="1" applyNumberFormat="1" applyFont="1" applyFill="1" applyBorder="1" applyAlignment="1">
      <alignment horizontal="center" wrapText="1"/>
    </xf>
    <xf numFmtId="1" fontId="2" fillId="0" borderId="9" xfId="1" applyNumberFormat="1" applyFont="1" applyFill="1" applyBorder="1" applyAlignment="1">
      <alignment horizontal="center" wrapText="1"/>
    </xf>
    <xf numFmtId="1" fontId="2" fillId="0" borderId="8" xfId="1" applyNumberFormat="1" applyFont="1" applyFill="1" applyBorder="1" applyAlignment="1">
      <alignment horizontal="center" wrapText="1"/>
    </xf>
    <xf numFmtId="1" fontId="4" fillId="2" borderId="6" xfId="1" applyNumberFormat="1" applyFont="1" applyFill="1" applyBorder="1" applyAlignment="1">
      <alignment horizontal="center" wrapText="1"/>
    </xf>
    <xf numFmtId="1" fontId="4" fillId="2" borderId="9" xfId="1" applyNumberFormat="1" applyFont="1" applyFill="1" applyBorder="1" applyAlignment="1">
      <alignment horizontal="center" wrapText="1"/>
    </xf>
    <xf numFmtId="1" fontId="4" fillId="2" borderId="8" xfId="1" applyNumberFormat="1" applyFont="1" applyFill="1" applyBorder="1" applyAlignment="1">
      <alignment horizontal="center" wrapText="1"/>
    </xf>
  </cellXfs>
  <cellStyles count="9">
    <cellStyle name="Comma" xfId="1" builtinId="3"/>
    <cellStyle name="Comma 2" xfId="7"/>
    <cellStyle name="Normal" xfId="0" builtinId="0"/>
    <cellStyle name="Normal 2" xfId="6"/>
    <cellStyle name="Normal_DPF" xfId="2"/>
    <cellStyle name="Normal_Gragh_02_U" xfId="3"/>
    <cellStyle name="Normal_Spr_06_04" xfId="4"/>
    <cellStyle name="Percent" xfId="5" builtinId="5"/>
    <cellStyle name="Percent 2"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hartsheet" Target="chartsheets/sheet1.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hartsheet" Target="chartsheets/sheet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hartsheet" Target="chartsheets/sheet2.xml"/><Relationship Id="rId22"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Times New Roman"/>
                <a:ea typeface="Times New Roman"/>
                <a:cs typeface="Times New Roman"/>
              </a:defRPr>
            </a:pPr>
            <a:r>
              <a:rPr lang="bg-BG" sz="1200"/>
              <a:t>Пазарен  дял на ППФ по броя на осигурените в тях лица към 3</a:t>
            </a:r>
            <a:r>
              <a:rPr lang="en-US" sz="1200"/>
              <a:t>0</a:t>
            </a:r>
            <a:r>
              <a:rPr lang="bg-BG" sz="1200"/>
              <a:t>.0</a:t>
            </a:r>
            <a:r>
              <a:rPr lang="en-US" sz="1200"/>
              <a:t>6</a:t>
            </a:r>
            <a:r>
              <a:rPr lang="bg-BG" sz="1200"/>
              <a:t>.20</a:t>
            </a:r>
            <a:r>
              <a:rPr lang="en-US" sz="1200"/>
              <a:t>24</a:t>
            </a:r>
            <a:r>
              <a:rPr lang="bg-BG" sz="1200"/>
              <a:t> г.</a:t>
            </a:r>
          </a:p>
        </c:rich>
      </c:tx>
      <c:layout>
        <c:manualLayout>
          <c:xMode val="edge"/>
          <c:yMode val="edge"/>
          <c:x val="0.21647707080093329"/>
          <c:y val="2.5423728813559449E-2"/>
        </c:manualLayout>
      </c:layout>
      <c:overlay val="0"/>
      <c:spPr>
        <a:solidFill>
          <a:sysClr val="window" lastClr="FFFFFF"/>
        </a:solidFill>
        <a:ln w="25400">
          <a:noFill/>
        </a:ln>
      </c:spPr>
    </c:title>
    <c:autoTitleDeleted val="0"/>
    <c:view3D>
      <c:rotX val="15"/>
      <c:rotY val="0"/>
      <c:rAngAx val="0"/>
      <c:perspective val="0"/>
    </c:view3D>
    <c:floor>
      <c:thickness val="0"/>
    </c:floor>
    <c:sideWall>
      <c:thickness val="0"/>
    </c:sideWall>
    <c:backWall>
      <c:thickness val="0"/>
    </c:backWall>
    <c:plotArea>
      <c:layout>
        <c:manualLayout>
          <c:layoutTarget val="inner"/>
          <c:xMode val="edge"/>
          <c:yMode val="edge"/>
          <c:x val="0.21613236814891421"/>
          <c:y val="0.36779661016949372"/>
          <c:w val="0.60703205791106518"/>
          <c:h val="0.39491525423729096"/>
        </c:manualLayout>
      </c:layout>
      <c:pie3DChart>
        <c:varyColors val="1"/>
        <c:ser>
          <c:idx val="2"/>
          <c:order val="0"/>
          <c:explosion val="25"/>
          <c:dLbls>
            <c:dLbl>
              <c:idx val="0"/>
              <c:layout>
                <c:manualLayout>
                  <c:x val="9.2101718929394422E-2"/>
                  <c:y val="-2.7170816845863775E-2"/>
                </c:manualLayout>
              </c:layout>
              <c:numFmt formatCode="0.00%" sourceLinked="0"/>
              <c:spPr>
                <a:noFill/>
                <a:ln w="25400">
                  <a:noFill/>
                </a:ln>
              </c:spPr>
              <c:txPr>
                <a:bodyPr/>
                <a:lstStyle/>
                <a:p>
                  <a:pPr>
                    <a:defRPr sz="1200" b="0" i="0" u="none" strike="noStrike" baseline="0">
                      <a:solidFill>
                        <a:srgbClr val="000000"/>
                      </a:solidFill>
                      <a:latin typeface="Times New Roman"/>
                      <a:ea typeface="Times New Roman"/>
                      <a:cs typeface="Times New Roman"/>
                    </a:defRPr>
                  </a:pPr>
                  <a:endParaRPr lang="bg-BG"/>
                </a:p>
              </c:txPr>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21436061960714062"/>
                      <c:h val="9.836435420191765E-2"/>
                    </c:manualLayout>
                  </c15:layout>
                </c:ext>
                <c:ext xmlns:c16="http://schemas.microsoft.com/office/drawing/2014/chart" uri="{C3380CC4-5D6E-409C-BE32-E72D297353CC}">
                  <c16:uniqueId val="{00000000-4003-4A64-A9BE-A8A5EF6099A7}"/>
                </c:ext>
              </c:extLst>
            </c:dLbl>
            <c:dLbl>
              <c:idx val="1"/>
              <c:layout>
                <c:manualLayout>
                  <c:x val="1.2497346828543877E-2"/>
                  <c:y val="4.7468125806308124E-2"/>
                </c:manualLayout>
              </c:layout>
              <c:numFmt formatCode="0.00%" sourceLinked="0"/>
              <c:spPr>
                <a:noFill/>
                <a:ln w="25400">
                  <a:noFill/>
                </a:ln>
              </c:spPr>
              <c:txPr>
                <a:bodyPr/>
                <a:lstStyle/>
                <a:p>
                  <a:pPr>
                    <a:defRPr sz="1200" b="0" i="0" u="none" strike="noStrike" baseline="0">
                      <a:solidFill>
                        <a:srgbClr val="000000"/>
                      </a:solidFill>
                      <a:latin typeface="Times New Roman"/>
                      <a:ea typeface="Times New Roman"/>
                      <a:cs typeface="Times New Roman"/>
                    </a:defRPr>
                  </a:pPr>
                  <a:endParaRPr lang="bg-BG"/>
                </a:p>
              </c:txPr>
              <c:dLblPos val="bestFit"/>
              <c:showLegendKey val="0"/>
              <c:showVal val="0"/>
              <c:showCatName val="1"/>
              <c:showSerName val="0"/>
              <c:showPercent val="1"/>
              <c:showBubbleSize val="0"/>
              <c:separator>
</c:separator>
              <c:extLst>
                <c:ext xmlns:c15="http://schemas.microsoft.com/office/drawing/2012/chart" uri="{CE6537A1-D6FC-4f65-9D91-7224C49458BB}">
                  <c15:layout/>
                </c:ext>
                <c:ext xmlns:c16="http://schemas.microsoft.com/office/drawing/2014/chart" uri="{C3380CC4-5D6E-409C-BE32-E72D297353CC}">
                  <c16:uniqueId val="{00000001-4003-4A64-A9BE-A8A5EF6099A7}"/>
                </c:ext>
              </c:extLst>
            </c:dLbl>
            <c:dLbl>
              <c:idx val="2"/>
              <c:layout>
                <c:manualLayout>
                  <c:x val="4.4156372904266133E-3"/>
                  <c:y val="4.9466613283509625E-2"/>
                </c:manualLayout>
              </c:layout>
              <c:numFmt formatCode="0.00%" sourceLinked="0"/>
              <c:spPr>
                <a:noFill/>
                <a:ln w="25400">
                  <a:noFill/>
                </a:ln>
              </c:spPr>
              <c:txPr>
                <a:bodyPr/>
                <a:lstStyle/>
                <a:p>
                  <a:pPr>
                    <a:defRPr sz="1200" b="0" i="0" u="none" strike="noStrike" baseline="0">
                      <a:solidFill>
                        <a:srgbClr val="000000"/>
                      </a:solidFill>
                      <a:latin typeface="Times New Roman"/>
                      <a:ea typeface="Times New Roman"/>
                      <a:cs typeface="Times New Roman"/>
                    </a:defRPr>
                  </a:pPr>
                  <a:endParaRPr lang="bg-BG"/>
                </a:p>
              </c:txPr>
              <c:dLblPos val="bestFit"/>
              <c:showLegendKey val="0"/>
              <c:showVal val="0"/>
              <c:showCatName val="1"/>
              <c:showSerName val="0"/>
              <c:showPercent val="1"/>
              <c:showBubbleSize val="0"/>
              <c:separator>
</c:separator>
              <c:extLst>
                <c:ext xmlns:c15="http://schemas.microsoft.com/office/drawing/2012/chart" uri="{CE6537A1-D6FC-4f65-9D91-7224C49458BB}">
                  <c15:layout/>
                </c:ext>
                <c:ext xmlns:c16="http://schemas.microsoft.com/office/drawing/2014/chart" uri="{C3380CC4-5D6E-409C-BE32-E72D297353CC}">
                  <c16:uniqueId val="{00000002-4003-4A64-A9BE-A8A5EF6099A7}"/>
                </c:ext>
              </c:extLst>
            </c:dLbl>
            <c:dLbl>
              <c:idx val="3"/>
              <c:layout>
                <c:manualLayout>
                  <c:x val="3.1167965431415409E-2"/>
                  <c:y val="9.7349704168334619E-2"/>
                </c:manualLayout>
              </c:layout>
              <c:numFmt formatCode="0.00%" sourceLinked="0"/>
              <c:spPr>
                <a:noFill/>
                <a:ln w="25400">
                  <a:noFill/>
                </a:ln>
              </c:spPr>
              <c:txPr>
                <a:bodyPr/>
                <a:lstStyle/>
                <a:p>
                  <a:pPr>
                    <a:defRPr sz="1200" b="0" i="0" u="none" strike="noStrike" baseline="0">
                      <a:solidFill>
                        <a:srgbClr val="000000"/>
                      </a:solidFill>
                      <a:latin typeface="Times New Roman"/>
                      <a:ea typeface="Times New Roman"/>
                      <a:cs typeface="Times New Roman"/>
                    </a:defRPr>
                  </a:pPr>
                  <a:endParaRPr lang="bg-BG"/>
                </a:p>
              </c:txPr>
              <c:dLblPos val="bestFit"/>
              <c:showLegendKey val="0"/>
              <c:showVal val="0"/>
              <c:showCatName val="1"/>
              <c:showSerName val="0"/>
              <c:showPercent val="1"/>
              <c:showBubbleSize val="0"/>
              <c:separator>
</c:separator>
              <c:extLst>
                <c:ext xmlns:c15="http://schemas.microsoft.com/office/drawing/2012/chart" uri="{CE6537A1-D6FC-4f65-9D91-7224C49458BB}">
                  <c15:layout/>
                </c:ext>
                <c:ext xmlns:c16="http://schemas.microsoft.com/office/drawing/2014/chart" uri="{C3380CC4-5D6E-409C-BE32-E72D297353CC}">
                  <c16:uniqueId val="{00000003-4003-4A64-A9BE-A8A5EF6099A7}"/>
                </c:ext>
              </c:extLst>
            </c:dLbl>
            <c:dLbl>
              <c:idx val="4"/>
              <c:layout>
                <c:manualLayout>
                  <c:x val="-2.4947031569347515E-2"/>
                  <c:y val="1.9605142577516749E-2"/>
                </c:manualLayout>
              </c:layout>
              <c:numFmt formatCode="0.00%" sourceLinked="0"/>
              <c:spPr>
                <a:noFill/>
                <a:ln w="25400">
                  <a:noFill/>
                </a:ln>
              </c:spPr>
              <c:txPr>
                <a:bodyPr/>
                <a:lstStyle/>
                <a:p>
                  <a:pPr>
                    <a:defRPr sz="1200" b="0" i="0" u="none" strike="noStrike" baseline="0">
                      <a:solidFill>
                        <a:srgbClr val="000000"/>
                      </a:solidFill>
                      <a:latin typeface="Times New Roman"/>
                      <a:ea typeface="Times New Roman"/>
                      <a:cs typeface="Times New Roman"/>
                    </a:defRPr>
                  </a:pPr>
                  <a:endParaRPr lang="bg-BG"/>
                </a:p>
              </c:txPr>
              <c:dLblPos val="bestFit"/>
              <c:showLegendKey val="0"/>
              <c:showVal val="0"/>
              <c:showCatName val="1"/>
              <c:showSerName val="0"/>
              <c:showPercent val="1"/>
              <c:showBubbleSize val="0"/>
              <c:separator>
</c:separator>
              <c:extLst>
                <c:ext xmlns:c15="http://schemas.microsoft.com/office/drawing/2012/chart" uri="{CE6537A1-D6FC-4f65-9D91-7224C49458BB}">
                  <c15:layout/>
                </c:ext>
                <c:ext xmlns:c16="http://schemas.microsoft.com/office/drawing/2014/chart" uri="{C3380CC4-5D6E-409C-BE32-E72D297353CC}">
                  <c16:uniqueId val="{00000004-4003-4A64-A9BE-A8A5EF6099A7}"/>
                </c:ext>
              </c:extLst>
            </c:dLbl>
            <c:dLbl>
              <c:idx val="5"/>
              <c:layout>
                <c:manualLayout>
                  <c:x val="-2.8582161459393591E-2"/>
                  <c:y val="-5.8289959517771946E-2"/>
                </c:manualLayout>
              </c:layout>
              <c:numFmt formatCode="0.00%" sourceLinked="0"/>
              <c:spPr>
                <a:noFill/>
                <a:ln w="25400">
                  <a:noFill/>
                </a:ln>
              </c:spPr>
              <c:txPr>
                <a:bodyPr/>
                <a:lstStyle/>
                <a:p>
                  <a:pPr>
                    <a:defRPr sz="1200" b="0" i="0" u="none" strike="noStrike" baseline="0">
                      <a:solidFill>
                        <a:srgbClr val="000000"/>
                      </a:solidFill>
                      <a:latin typeface="Times New Roman"/>
                      <a:ea typeface="Times New Roman"/>
                      <a:cs typeface="Times New Roman"/>
                    </a:defRPr>
                  </a:pPr>
                  <a:endParaRPr lang="bg-BG"/>
                </a:p>
              </c:txPr>
              <c:dLblPos val="bestFit"/>
              <c:showLegendKey val="0"/>
              <c:showVal val="0"/>
              <c:showCatName val="1"/>
              <c:showSerName val="0"/>
              <c:showPercent val="1"/>
              <c:showBubbleSize val="0"/>
              <c:separator>
</c:separator>
              <c:extLst>
                <c:ext xmlns:c15="http://schemas.microsoft.com/office/drawing/2012/chart" uri="{CE6537A1-D6FC-4f65-9D91-7224C49458BB}">
                  <c15:layout/>
                </c:ext>
                <c:ext xmlns:c16="http://schemas.microsoft.com/office/drawing/2014/chart" uri="{C3380CC4-5D6E-409C-BE32-E72D297353CC}">
                  <c16:uniqueId val="{00000005-4003-4A64-A9BE-A8A5EF6099A7}"/>
                </c:ext>
              </c:extLst>
            </c:dLbl>
            <c:dLbl>
              <c:idx val="6"/>
              <c:layout>
                <c:manualLayout>
                  <c:x val="-6.4301041997464892E-2"/>
                  <c:y val="-0.13157809511099294"/>
                </c:manualLayout>
              </c:layout>
              <c:numFmt formatCode="0.00%" sourceLinked="0"/>
              <c:spPr>
                <a:noFill/>
                <a:ln w="25400">
                  <a:noFill/>
                </a:ln>
              </c:spPr>
              <c:txPr>
                <a:bodyPr/>
                <a:lstStyle/>
                <a:p>
                  <a:pPr>
                    <a:defRPr sz="1200" b="0" i="0" u="none" strike="noStrike" baseline="0">
                      <a:solidFill>
                        <a:srgbClr val="000000"/>
                      </a:solidFill>
                      <a:latin typeface="Times New Roman"/>
                      <a:ea typeface="Times New Roman"/>
                      <a:cs typeface="Times New Roman"/>
                    </a:defRPr>
                  </a:pPr>
                  <a:endParaRPr lang="bg-BG"/>
                </a:p>
              </c:txPr>
              <c:dLblPos val="bestFit"/>
              <c:showLegendKey val="0"/>
              <c:showVal val="0"/>
              <c:showCatName val="1"/>
              <c:showSerName val="0"/>
              <c:showPercent val="1"/>
              <c:showBubbleSize val="0"/>
              <c:separator>
</c:separator>
              <c:extLst>
                <c:ext xmlns:c15="http://schemas.microsoft.com/office/drawing/2012/chart" uri="{CE6537A1-D6FC-4f65-9D91-7224C49458BB}">
                  <c15:layout/>
                </c:ext>
                <c:ext xmlns:c16="http://schemas.microsoft.com/office/drawing/2014/chart" uri="{C3380CC4-5D6E-409C-BE32-E72D297353CC}">
                  <c16:uniqueId val="{00000006-4003-4A64-A9BE-A8A5EF6099A7}"/>
                </c:ext>
              </c:extLst>
            </c:dLbl>
            <c:dLbl>
              <c:idx val="7"/>
              <c:layout>
                <c:manualLayout>
                  <c:x val="5.9985288808909333E-2"/>
                  <c:y val="-0.1382435161706482"/>
                </c:manualLayout>
              </c:layout>
              <c:numFmt formatCode="0.00%" sourceLinked="0"/>
              <c:spPr>
                <a:noFill/>
                <a:ln w="25400">
                  <a:noFill/>
                </a:ln>
              </c:spPr>
              <c:txPr>
                <a:bodyPr/>
                <a:lstStyle/>
                <a:p>
                  <a:pPr>
                    <a:defRPr sz="1200" b="0" i="0" u="none" strike="noStrike" baseline="0">
                      <a:solidFill>
                        <a:srgbClr val="000000"/>
                      </a:solidFill>
                      <a:latin typeface="Times New Roman"/>
                      <a:ea typeface="Times New Roman"/>
                      <a:cs typeface="Times New Roman"/>
                    </a:defRPr>
                  </a:pPr>
                  <a:endParaRPr lang="bg-BG"/>
                </a:p>
              </c:txPr>
              <c:dLblPos val="bestFit"/>
              <c:showLegendKey val="0"/>
              <c:showVal val="0"/>
              <c:showCatName val="1"/>
              <c:showSerName val="0"/>
              <c:showPercent val="1"/>
              <c:showBubbleSize val="0"/>
              <c:separator>
</c:separator>
              <c:extLst>
                <c:ext xmlns:c15="http://schemas.microsoft.com/office/drawing/2012/chart" uri="{CE6537A1-D6FC-4f65-9D91-7224C49458BB}">
                  <c15:layout/>
                </c:ext>
                <c:ext xmlns:c16="http://schemas.microsoft.com/office/drawing/2014/chart" uri="{C3380CC4-5D6E-409C-BE32-E72D297353CC}">
                  <c16:uniqueId val="{00000007-4003-4A64-A9BE-A8A5EF6099A7}"/>
                </c:ext>
              </c:extLst>
            </c:dLbl>
            <c:dLbl>
              <c:idx val="8"/>
              <c:layout>
                <c:manualLayout>
                  <c:x val="0.18387495041380686"/>
                  <c:y val="-0.11663402480781275"/>
                </c:manualLayout>
              </c:layout>
              <c:numFmt formatCode="0.00%" sourceLinked="0"/>
              <c:spPr>
                <a:noFill/>
                <a:ln w="25400">
                  <a:noFill/>
                </a:ln>
              </c:spPr>
              <c:txPr>
                <a:bodyPr/>
                <a:lstStyle/>
                <a:p>
                  <a:pPr>
                    <a:defRPr sz="1200" b="0" i="0" u="none" strike="noStrike" baseline="0">
                      <a:solidFill>
                        <a:srgbClr val="000000"/>
                      </a:solidFill>
                      <a:latin typeface="Times New Roman"/>
                      <a:ea typeface="Times New Roman"/>
                      <a:cs typeface="Times New Roman"/>
                    </a:defRPr>
                  </a:pPr>
                  <a:endParaRPr lang="bg-BG"/>
                </a:p>
              </c:txPr>
              <c:dLblPos val="bestFit"/>
              <c:showLegendKey val="0"/>
              <c:showVal val="0"/>
              <c:showCatName val="1"/>
              <c:showSerName val="0"/>
              <c:showPercent val="1"/>
              <c:showBubbleSize val="0"/>
              <c:separator>
</c:separator>
              <c:extLst>
                <c:ext xmlns:c15="http://schemas.microsoft.com/office/drawing/2012/chart" uri="{CE6537A1-D6FC-4f65-9D91-7224C49458BB}">
                  <c15:layout/>
                </c:ext>
                <c:ext xmlns:c16="http://schemas.microsoft.com/office/drawing/2014/chart" uri="{C3380CC4-5D6E-409C-BE32-E72D297353CC}">
                  <c16:uniqueId val="{00000008-4003-4A64-A9BE-A8A5EF6099A7}"/>
                </c:ext>
              </c:extLst>
            </c:dLbl>
            <c:dLbl>
              <c:idx val="9"/>
              <c:layout>
                <c:manualLayout>
                  <c:x val="0.13636480222580863"/>
                  <c:y val="1.4266490800325087E-3"/>
                </c:manualLayout>
              </c:layout>
              <c:numFmt formatCode="0.00%" sourceLinked="0"/>
              <c:spPr>
                <a:noFill/>
                <a:ln w="25400">
                  <a:noFill/>
                </a:ln>
              </c:spPr>
              <c:txPr>
                <a:bodyPr/>
                <a:lstStyle/>
                <a:p>
                  <a:pPr>
                    <a:defRPr sz="1200" b="0" i="0" u="none" strike="noStrike" baseline="0">
                      <a:solidFill>
                        <a:srgbClr val="000000"/>
                      </a:solidFill>
                      <a:latin typeface="Times New Roman"/>
                      <a:ea typeface="Times New Roman"/>
                      <a:cs typeface="Times New Roman"/>
                    </a:defRPr>
                  </a:pPr>
                  <a:endParaRPr lang="bg-BG"/>
                </a:p>
              </c:txPr>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22819717338848672"/>
                      <c:h val="0.12972363226170333"/>
                    </c:manualLayout>
                  </c15:layout>
                </c:ext>
                <c:ext xmlns:c16="http://schemas.microsoft.com/office/drawing/2014/chart" uri="{C3380CC4-5D6E-409C-BE32-E72D297353CC}">
                  <c16:uniqueId val="{00000009-4003-4A64-A9BE-A8A5EF6099A7}"/>
                </c:ext>
              </c:extLst>
            </c:dLbl>
            <c:numFmt formatCode="0.00%" sourceLinked="0"/>
            <c:spPr>
              <a:noFill/>
              <a:ln w="25400">
                <a:noFill/>
              </a:ln>
            </c:spPr>
            <c:txPr>
              <a:bodyPr wrap="square" lIns="38100" tIns="19050" rIns="38100" bIns="19050" anchor="ctr">
                <a:spAutoFit/>
              </a:bodyPr>
              <a:lstStyle/>
              <a:p>
                <a:pPr>
                  <a:defRPr sz="1200" b="0" i="0" u="none" strike="noStrike" baseline="0">
                    <a:solidFill>
                      <a:srgbClr val="000000"/>
                    </a:solidFill>
                    <a:latin typeface="Times New Roman"/>
                    <a:ea typeface="Times New Roman"/>
                    <a:cs typeface="Times New Roman"/>
                  </a:defRPr>
                </a:pPr>
                <a:endParaRPr lang="bg-BG"/>
              </a:p>
            </c:txPr>
            <c:showLegendKey val="0"/>
            <c:showVal val="0"/>
            <c:showCatName val="1"/>
            <c:showSerName val="0"/>
            <c:showPercent val="1"/>
            <c:showBubbleSize val="0"/>
            <c:separator>
</c:separator>
            <c:showLeaderLines val="1"/>
            <c:extLst>
              <c:ext xmlns:c15="http://schemas.microsoft.com/office/drawing/2012/chart" uri="{CE6537A1-D6FC-4f65-9D91-7224C49458BB}"/>
            </c:extLst>
          </c:dLbls>
          <c:cat>
            <c:strRef>
              <c:f>'Таблица №1.1-П'!$A$5:$A$14</c:f>
              <c:strCache>
                <c:ptCount val="10"/>
                <c:pt idx="0">
                  <c:v>ППФ "ДОВЕРИЕ" </c:v>
                </c:pt>
                <c:pt idx="1">
                  <c:v>ППФ "СЪГЛАСИЕ"</c:v>
                </c:pt>
                <c:pt idx="2">
                  <c:v>ППФ "ДСК-РОДИНА"</c:v>
                </c:pt>
                <c:pt idx="3">
                  <c:v>ЗППФ "АЛИАНЦ БЪЛГАРИЯ"</c:v>
                </c:pt>
                <c:pt idx="4">
                  <c:v>"ППФ ОББ"</c:v>
                </c:pt>
                <c:pt idx="5">
                  <c:v>ППФ "ЦКБ-СИЛА"</c:v>
                </c:pt>
                <c:pt idx="6">
                  <c:v>"ППФ - БЪДЕЩЕ"</c:v>
                </c:pt>
                <c:pt idx="7">
                  <c:v>ППФ "ТОПЛИНА"</c:v>
                </c:pt>
                <c:pt idx="8">
                  <c:v>ППФ "ПЕНСИОННООСИГУРИТЕЛЕН ИНСТИТУТ"</c:v>
                </c:pt>
                <c:pt idx="9">
                  <c:v>ППФ "ДАЛЛБОГГ: ЖИВОТ И ЗДРАВЕ"</c:v>
                </c:pt>
              </c:strCache>
            </c:strRef>
          </c:cat>
          <c:val>
            <c:numRef>
              <c:f>'Таблица №1.1-П'!$H$5:$H$14</c:f>
              <c:numCache>
                <c:formatCode>#,##0.00</c:formatCode>
                <c:ptCount val="10"/>
                <c:pt idx="0">
                  <c:v>23.706846906919647</c:v>
                </c:pt>
                <c:pt idx="1">
                  <c:v>12.786045524808292</c:v>
                </c:pt>
                <c:pt idx="2">
                  <c:v>17.738308125966114</c:v>
                </c:pt>
                <c:pt idx="3">
                  <c:v>14.843754735853059</c:v>
                </c:pt>
                <c:pt idx="4">
                  <c:v>6.8526657169702663</c:v>
                </c:pt>
                <c:pt idx="5">
                  <c:v>9.5632406874185438</c:v>
                </c:pt>
                <c:pt idx="6">
                  <c:v>4.4403358288121728</c:v>
                </c:pt>
                <c:pt idx="7">
                  <c:v>6.1158427545236869</c:v>
                </c:pt>
                <c:pt idx="8">
                  <c:v>2.7951383626829935</c:v>
                </c:pt>
                <c:pt idx="9">
                  <c:v>1.1578213560452215</c:v>
                </c:pt>
              </c:numCache>
            </c:numRef>
          </c:val>
          <c:extLst>
            <c:ext xmlns:c16="http://schemas.microsoft.com/office/drawing/2014/chart" uri="{C3380CC4-5D6E-409C-BE32-E72D297353CC}">
              <c16:uniqueId val="{0000000A-4003-4A64-A9BE-A8A5EF6099A7}"/>
            </c:ext>
          </c:extLst>
        </c:ser>
        <c:dLbls>
          <c:showLegendKey val="0"/>
          <c:showVal val="0"/>
          <c:showCatName val="0"/>
          <c:showSerName val="0"/>
          <c:showPercent val="0"/>
          <c:showBubbleSize val="0"/>
          <c:showLeaderLines val="1"/>
        </c:dLbls>
      </c:pie3DChart>
      <c:spPr>
        <a:noFill/>
        <a:ln w="25400">
          <a:noFill/>
        </a:ln>
      </c:spPr>
    </c:plotArea>
    <c:plotVisOnly val="1"/>
    <c:dispBlanksAs val="zero"/>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bg-BG"/>
    </a:p>
  </c:txPr>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Times New Roman" pitchFamily="18" charset="0"/>
                <a:cs typeface="Times New Roman" pitchFamily="18" charset="0"/>
              </a:defRPr>
            </a:pPr>
            <a:r>
              <a:rPr lang="bg-BG" sz="1200">
                <a:latin typeface="Times New Roman" pitchFamily="18" charset="0"/>
                <a:cs typeface="Times New Roman" pitchFamily="18" charset="0"/>
              </a:rPr>
              <a:t>Пазарен дял на ППФ по размер на нетните им активи към 3</a:t>
            </a:r>
            <a:r>
              <a:rPr lang="en-US" sz="1200">
                <a:latin typeface="Times New Roman" pitchFamily="18" charset="0"/>
                <a:cs typeface="Times New Roman" pitchFamily="18" charset="0"/>
              </a:rPr>
              <a:t>0</a:t>
            </a:r>
            <a:r>
              <a:rPr lang="bg-BG" sz="1200">
                <a:latin typeface="Times New Roman" pitchFamily="18" charset="0"/>
                <a:cs typeface="Times New Roman" pitchFamily="18" charset="0"/>
              </a:rPr>
              <a:t>.0</a:t>
            </a:r>
            <a:r>
              <a:rPr lang="en-US" sz="1200">
                <a:latin typeface="Times New Roman" pitchFamily="18" charset="0"/>
                <a:cs typeface="Times New Roman" pitchFamily="18" charset="0"/>
              </a:rPr>
              <a:t>6</a:t>
            </a:r>
            <a:r>
              <a:rPr lang="bg-BG" sz="1200">
                <a:latin typeface="Times New Roman" pitchFamily="18" charset="0"/>
                <a:cs typeface="Times New Roman" pitchFamily="18" charset="0"/>
              </a:rPr>
              <a:t>.20</a:t>
            </a:r>
            <a:r>
              <a:rPr lang="en-US" sz="1200">
                <a:latin typeface="Times New Roman" pitchFamily="18" charset="0"/>
                <a:cs typeface="Times New Roman" pitchFamily="18" charset="0"/>
              </a:rPr>
              <a:t>24</a:t>
            </a:r>
            <a:r>
              <a:rPr lang="bg-BG" sz="1200">
                <a:latin typeface="Times New Roman" pitchFamily="18" charset="0"/>
                <a:cs typeface="Times New Roman" pitchFamily="18" charset="0"/>
              </a:rPr>
              <a:t> г. </a:t>
            </a:r>
          </a:p>
        </c:rich>
      </c:tx>
      <c:layout>
        <c:manualLayout>
          <c:xMode val="edge"/>
          <c:yMode val="edge"/>
          <c:x val="0.24336436206343848"/>
          <c:y val="2.0339031225157782E-2"/>
        </c:manualLayout>
      </c:layout>
      <c:overlay val="0"/>
      <c:spPr>
        <a:solidFill>
          <a:sysClr val="window" lastClr="FFFFFF"/>
        </a:solidFill>
      </c:spPr>
    </c:title>
    <c:autoTitleDeleted val="0"/>
    <c:view3D>
      <c:rotX val="15"/>
      <c:rotY val="0"/>
      <c:rAngAx val="0"/>
      <c:perspective val="0"/>
    </c:view3D>
    <c:floor>
      <c:thickness val="0"/>
    </c:floor>
    <c:sideWall>
      <c:thickness val="0"/>
    </c:sideWall>
    <c:backWall>
      <c:thickness val="0"/>
    </c:backWall>
    <c:plotArea>
      <c:layout>
        <c:manualLayout>
          <c:layoutTarget val="inner"/>
          <c:xMode val="edge"/>
          <c:yMode val="edge"/>
          <c:x val="0.23267838676318511"/>
          <c:y val="0.39152542372881755"/>
          <c:w val="0.58738366080660842"/>
          <c:h val="0.38135593220338981"/>
        </c:manualLayout>
      </c:layout>
      <c:pie3DChart>
        <c:varyColors val="1"/>
        <c:ser>
          <c:idx val="0"/>
          <c:order val="0"/>
          <c:explosion val="25"/>
          <c:dLbls>
            <c:dLbl>
              <c:idx val="0"/>
              <c:layout>
                <c:manualLayout>
                  <c:x val="-2.7042317745442451E-2"/>
                  <c:y val="-0.11649219271319899"/>
                </c:manualLayout>
              </c:layout>
              <c:numFmt formatCode="0.00%" sourceLinked="0"/>
              <c:spPr/>
              <c:txPr>
                <a:bodyPr/>
                <a:lstStyle/>
                <a:p>
                  <a:pPr>
                    <a:defRPr sz="1200">
                      <a:latin typeface="Times New Roman" pitchFamily="18" charset="0"/>
                      <a:cs typeface="Times New Roman" pitchFamily="18" charset="0"/>
                    </a:defRPr>
                  </a:pPr>
                  <a:endParaRPr lang="bg-BG"/>
                </a:p>
              </c:txPr>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0-B103-4154-ABF5-575F447E8213}"/>
                </c:ext>
              </c:extLst>
            </c:dLbl>
            <c:dLbl>
              <c:idx val="1"/>
              <c:layout>
                <c:manualLayout>
                  <c:x val="6.1821310598843195E-2"/>
                  <c:y val="5.4912940967125436E-2"/>
                </c:manualLayout>
              </c:layout>
              <c:numFmt formatCode="0.00%" sourceLinked="0"/>
              <c:spPr/>
              <c:txPr>
                <a:bodyPr/>
                <a:lstStyle/>
                <a:p>
                  <a:pPr>
                    <a:defRPr sz="1200">
                      <a:latin typeface="Times New Roman" pitchFamily="18" charset="0"/>
                      <a:cs typeface="Times New Roman" pitchFamily="18" charset="0"/>
                    </a:defRPr>
                  </a:pPr>
                  <a:endParaRPr lang="bg-BG"/>
                </a:p>
              </c:txPr>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B103-4154-ABF5-575F447E8213}"/>
                </c:ext>
              </c:extLst>
            </c:dLbl>
            <c:dLbl>
              <c:idx val="2"/>
              <c:layout>
                <c:manualLayout>
                  <c:x val="7.991824703401279E-2"/>
                  <c:y val="7.3913430312737227E-2"/>
                </c:manualLayout>
              </c:layout>
              <c:numFmt formatCode="0.00%" sourceLinked="0"/>
              <c:spPr/>
              <c:txPr>
                <a:bodyPr/>
                <a:lstStyle/>
                <a:p>
                  <a:pPr>
                    <a:defRPr sz="1200">
                      <a:latin typeface="Times New Roman" pitchFamily="18" charset="0"/>
                      <a:cs typeface="Times New Roman" pitchFamily="18" charset="0"/>
                    </a:defRPr>
                  </a:pPr>
                  <a:endParaRPr lang="bg-BG"/>
                </a:p>
              </c:txPr>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2-B103-4154-ABF5-575F447E8213}"/>
                </c:ext>
              </c:extLst>
            </c:dLbl>
            <c:dLbl>
              <c:idx val="3"/>
              <c:layout>
                <c:manualLayout>
                  <c:x val="4.1227597325928879E-2"/>
                  <c:y val="0.10774868877430931"/>
                </c:manualLayout>
              </c:layout>
              <c:numFmt formatCode="0.00%" sourceLinked="0"/>
              <c:spPr/>
              <c:txPr>
                <a:bodyPr/>
                <a:lstStyle/>
                <a:p>
                  <a:pPr>
                    <a:defRPr sz="1200">
                      <a:latin typeface="Times New Roman" pitchFamily="18" charset="0"/>
                      <a:cs typeface="Times New Roman" pitchFamily="18" charset="0"/>
                    </a:defRPr>
                  </a:pPr>
                  <a:endParaRPr lang="bg-BG"/>
                </a:p>
              </c:txPr>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B103-4154-ABF5-575F447E8213}"/>
                </c:ext>
              </c:extLst>
            </c:dLbl>
            <c:dLbl>
              <c:idx val="4"/>
              <c:layout>
                <c:manualLayout>
                  <c:x val="-3.2527040634915481E-2"/>
                  <c:y val="3.0729836736509676E-2"/>
                </c:manualLayout>
              </c:layout>
              <c:numFmt formatCode="0.00%" sourceLinked="0"/>
              <c:spPr/>
              <c:txPr>
                <a:bodyPr/>
                <a:lstStyle/>
                <a:p>
                  <a:pPr>
                    <a:defRPr sz="1200">
                      <a:latin typeface="Times New Roman" pitchFamily="18" charset="0"/>
                      <a:cs typeface="Times New Roman" pitchFamily="18" charset="0"/>
                    </a:defRPr>
                  </a:pPr>
                  <a:endParaRPr lang="bg-BG"/>
                </a:p>
              </c:txPr>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4-B103-4154-ABF5-575F447E8213}"/>
                </c:ext>
              </c:extLst>
            </c:dLbl>
            <c:dLbl>
              <c:idx val="5"/>
              <c:layout>
                <c:manualLayout>
                  <c:x val="-3.2751019876393735E-2"/>
                  <c:y val="-6.3164731527203533E-2"/>
                </c:manualLayout>
              </c:layout>
              <c:numFmt formatCode="0.00%" sourceLinked="0"/>
              <c:spPr/>
              <c:txPr>
                <a:bodyPr/>
                <a:lstStyle/>
                <a:p>
                  <a:pPr>
                    <a:defRPr sz="1200">
                      <a:latin typeface="Times New Roman" pitchFamily="18" charset="0"/>
                      <a:cs typeface="Times New Roman" pitchFamily="18" charset="0"/>
                    </a:defRPr>
                  </a:pPr>
                  <a:endParaRPr lang="bg-BG"/>
                </a:p>
              </c:txPr>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B103-4154-ABF5-575F447E8213}"/>
                </c:ext>
              </c:extLst>
            </c:dLbl>
            <c:dLbl>
              <c:idx val="6"/>
              <c:layout>
                <c:manualLayout>
                  <c:x val="-7.4827089219846141E-2"/>
                  <c:y val="-0.13800507139997331"/>
                </c:manualLayout>
              </c:layout>
              <c:numFmt formatCode="0.00%" sourceLinked="0"/>
              <c:spPr/>
              <c:txPr>
                <a:bodyPr/>
                <a:lstStyle/>
                <a:p>
                  <a:pPr>
                    <a:defRPr sz="1200">
                      <a:latin typeface="Times New Roman" pitchFamily="18" charset="0"/>
                      <a:cs typeface="Times New Roman" pitchFamily="18" charset="0"/>
                    </a:defRPr>
                  </a:pPr>
                  <a:endParaRPr lang="bg-BG"/>
                </a:p>
              </c:txPr>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6-B103-4154-ABF5-575F447E8213}"/>
                </c:ext>
              </c:extLst>
            </c:dLbl>
            <c:dLbl>
              <c:idx val="7"/>
              <c:layout>
                <c:manualLayout>
                  <c:x val="3.0087480016394011E-2"/>
                  <c:y val="-0.14621012474963471"/>
                </c:manualLayout>
              </c:layout>
              <c:numFmt formatCode="0.00%" sourceLinked="0"/>
              <c:spPr/>
              <c:txPr>
                <a:bodyPr/>
                <a:lstStyle/>
                <a:p>
                  <a:pPr>
                    <a:defRPr sz="1200">
                      <a:latin typeface="Times New Roman" pitchFamily="18" charset="0"/>
                      <a:cs typeface="Times New Roman" pitchFamily="18" charset="0"/>
                    </a:defRPr>
                  </a:pPr>
                  <a:endParaRPr lang="bg-BG"/>
                </a:p>
              </c:txPr>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B103-4154-ABF5-575F447E8213}"/>
                </c:ext>
              </c:extLst>
            </c:dLbl>
            <c:dLbl>
              <c:idx val="8"/>
              <c:layout>
                <c:manualLayout>
                  <c:x val="0.15420855001820419"/>
                  <c:y val="-0.13805472285507461"/>
                </c:manualLayout>
              </c:layout>
              <c:numFmt formatCode="0.00%" sourceLinked="0"/>
              <c:spPr/>
              <c:txPr>
                <a:bodyPr/>
                <a:lstStyle/>
                <a:p>
                  <a:pPr>
                    <a:defRPr sz="1200">
                      <a:latin typeface="Times New Roman" pitchFamily="18" charset="0"/>
                      <a:cs typeface="Times New Roman" pitchFamily="18" charset="0"/>
                    </a:defRPr>
                  </a:pPr>
                  <a:endParaRPr lang="bg-BG"/>
                </a:p>
              </c:txPr>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8-B103-4154-ABF5-575F447E8213}"/>
                </c:ext>
              </c:extLst>
            </c:dLbl>
            <c:dLbl>
              <c:idx val="9"/>
              <c:layout>
                <c:manualLayout>
                  <c:x val="7.0323383490107208E-2"/>
                  <c:y val="-3.2200061286755399E-2"/>
                </c:manualLayout>
              </c:layout>
              <c:numFmt formatCode="0.00%" sourceLinked="0"/>
              <c:spPr/>
              <c:txPr>
                <a:bodyPr/>
                <a:lstStyle/>
                <a:p>
                  <a:pPr>
                    <a:defRPr sz="1200">
                      <a:latin typeface="Times New Roman" pitchFamily="18" charset="0"/>
                      <a:cs typeface="Times New Roman" pitchFamily="18" charset="0"/>
                    </a:defRPr>
                  </a:pPr>
                  <a:endParaRPr lang="bg-BG"/>
                </a:p>
              </c:txPr>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9-B103-4154-ABF5-575F447E8213}"/>
                </c:ext>
              </c:extLst>
            </c:dLbl>
            <c:numFmt formatCode="0.00%" sourceLinked="0"/>
            <c:spPr>
              <a:noFill/>
              <a:ln w="25400">
                <a:noFill/>
              </a:ln>
            </c:spPr>
            <c:txPr>
              <a:bodyPr/>
              <a:lstStyle/>
              <a:p>
                <a:pPr>
                  <a:defRPr sz="1200">
                    <a:latin typeface="Times New Roman" pitchFamily="18" charset="0"/>
                    <a:cs typeface="Times New Roman" pitchFamily="18" charset="0"/>
                  </a:defRPr>
                </a:pPr>
                <a:endParaRPr lang="bg-BG"/>
              </a:p>
            </c:txPr>
            <c:showLegendKey val="0"/>
            <c:showVal val="0"/>
            <c:showCatName val="1"/>
            <c:showSerName val="0"/>
            <c:showPercent val="1"/>
            <c:showBubbleSize val="0"/>
            <c:showLeaderLines val="1"/>
            <c:extLst>
              <c:ext xmlns:c15="http://schemas.microsoft.com/office/drawing/2012/chart" uri="{CE6537A1-D6FC-4f65-9D91-7224C49458BB}"/>
            </c:extLst>
          </c:dLbls>
          <c:cat>
            <c:strRef>
              <c:f>'Таблица №2.1-П'!$A$5:$A$14</c:f>
              <c:strCache>
                <c:ptCount val="10"/>
                <c:pt idx="0">
                  <c:v>ППФ "ДОВЕРИЕ" </c:v>
                </c:pt>
                <c:pt idx="1">
                  <c:v>ППФ "СЪГЛАСИЕ"</c:v>
                </c:pt>
                <c:pt idx="2">
                  <c:v>ППФ "ДСК-РОДИНА"</c:v>
                </c:pt>
                <c:pt idx="3">
                  <c:v>ЗППФ "АЛИАНЦ БЪЛГАРИЯ"</c:v>
                </c:pt>
                <c:pt idx="4">
                  <c:v>"ППФ ОББ"</c:v>
                </c:pt>
                <c:pt idx="5">
                  <c:v>ППФ "ЦКБ-СИЛА"</c:v>
                </c:pt>
                <c:pt idx="6">
                  <c:v>"ППФ - БЪДЕЩЕ"</c:v>
                </c:pt>
                <c:pt idx="7">
                  <c:v>ППФ "ТОПЛИНА"</c:v>
                </c:pt>
                <c:pt idx="8">
                  <c:v>ППФ "ПЕНСИОННООСИГУРИТЕЛЕН ИНСТИТУТ"</c:v>
                </c:pt>
                <c:pt idx="9">
                  <c:v>ППФ "ДАЛЛБОГГ: ЖИВОТ И ЗДРАВЕ"</c:v>
                </c:pt>
              </c:strCache>
            </c:strRef>
          </c:cat>
          <c:val>
            <c:numRef>
              <c:f>'Таблица №2.1-П'!$H$5:$H$14</c:f>
              <c:numCache>
                <c:formatCode>#,##0.00</c:formatCode>
                <c:ptCount val="10"/>
                <c:pt idx="0">
                  <c:v>23.871440322154662</c:v>
                </c:pt>
                <c:pt idx="1">
                  <c:v>13.748565371033278</c:v>
                </c:pt>
                <c:pt idx="2">
                  <c:v>19.343844980898812</c:v>
                </c:pt>
                <c:pt idx="3">
                  <c:v>16.7273960192408</c:v>
                </c:pt>
                <c:pt idx="4">
                  <c:v>6.721648437788021</c:v>
                </c:pt>
                <c:pt idx="5">
                  <c:v>9.6808369832389403</c:v>
                </c:pt>
                <c:pt idx="6">
                  <c:v>2.6744687113390535</c:v>
                </c:pt>
                <c:pt idx="7">
                  <c:v>4.765597189426626</c:v>
                </c:pt>
                <c:pt idx="8">
                  <c:v>1.6881329667613316</c:v>
                </c:pt>
                <c:pt idx="9">
                  <c:v>0.77806901811847995</c:v>
                </c:pt>
              </c:numCache>
            </c:numRef>
          </c:val>
          <c:extLst>
            <c:ext xmlns:c16="http://schemas.microsoft.com/office/drawing/2014/chart" uri="{C3380CC4-5D6E-409C-BE32-E72D297353CC}">
              <c16:uniqueId val="{0000000A-B103-4154-ABF5-575F447E8213}"/>
            </c:ext>
          </c:extLst>
        </c:ser>
        <c:dLbls>
          <c:showLegendKey val="0"/>
          <c:showVal val="0"/>
          <c:showCatName val="0"/>
          <c:showSerName val="0"/>
          <c:showPercent val="0"/>
          <c:showBubbleSize val="0"/>
          <c:showLeaderLines val="1"/>
        </c:dLbls>
      </c:pie3DChart>
      <c:spPr>
        <a:noFill/>
        <a:ln w="25400">
          <a:noFill/>
        </a:ln>
      </c:spPr>
    </c:plotArea>
    <c:plotVisOnly val="1"/>
    <c:dispBlanksAs val="zero"/>
    <c:showDLblsOverMax val="0"/>
  </c:chart>
  <c:spPr>
    <a:noFill/>
    <a:ln>
      <a:noFill/>
    </a:ln>
  </c:spPr>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sz="1200">
                <a:latin typeface="Times New Roman" pitchFamily="18" charset="0"/>
                <a:cs typeface="Times New Roman" pitchFamily="18" charset="0"/>
              </a:defRPr>
            </a:pPr>
            <a:r>
              <a:rPr lang="bg-BG" sz="1200">
                <a:latin typeface="Times New Roman" pitchFamily="18" charset="0"/>
                <a:cs typeface="Times New Roman" pitchFamily="18" charset="0"/>
              </a:rPr>
              <a:t>Инвестиционен портфейл на ППФ към 3</a:t>
            </a:r>
            <a:r>
              <a:rPr lang="en-US" sz="1200">
                <a:latin typeface="Times New Roman" pitchFamily="18" charset="0"/>
                <a:cs typeface="Times New Roman" pitchFamily="18" charset="0"/>
              </a:rPr>
              <a:t>0</a:t>
            </a:r>
            <a:r>
              <a:rPr lang="bg-BG" sz="1200">
                <a:latin typeface="Times New Roman" pitchFamily="18" charset="0"/>
                <a:cs typeface="Times New Roman" pitchFamily="18" charset="0"/>
              </a:rPr>
              <a:t>.0</a:t>
            </a:r>
            <a:r>
              <a:rPr lang="en-US" sz="1200">
                <a:latin typeface="Times New Roman" pitchFamily="18" charset="0"/>
                <a:cs typeface="Times New Roman" pitchFamily="18" charset="0"/>
              </a:rPr>
              <a:t>6</a:t>
            </a:r>
            <a:r>
              <a:rPr lang="bg-BG" sz="1200">
                <a:latin typeface="Times New Roman" pitchFamily="18" charset="0"/>
                <a:cs typeface="Times New Roman" pitchFamily="18" charset="0"/>
              </a:rPr>
              <a:t>.20</a:t>
            </a:r>
            <a:r>
              <a:rPr lang="en-US" sz="1200">
                <a:latin typeface="Times New Roman" pitchFamily="18" charset="0"/>
                <a:cs typeface="Times New Roman" pitchFamily="18" charset="0"/>
              </a:rPr>
              <a:t>2</a:t>
            </a:r>
            <a:r>
              <a:rPr lang="bg-BG" sz="1200">
                <a:latin typeface="Times New Roman" pitchFamily="18" charset="0"/>
                <a:cs typeface="Times New Roman" pitchFamily="18" charset="0"/>
              </a:rPr>
              <a:t>4 г.</a:t>
            </a:r>
          </a:p>
        </c:rich>
      </c:tx>
      <c:layout>
        <c:manualLayout>
          <c:xMode val="edge"/>
          <c:yMode val="edge"/>
          <c:x val="0.29365481488727124"/>
          <c:y val="3.4463230167295092E-2"/>
        </c:manualLayout>
      </c:layout>
      <c:overlay val="0"/>
      <c:spPr>
        <a:solidFill>
          <a:sysClr val="window" lastClr="FFFFFF"/>
        </a:solidFill>
      </c:spPr>
    </c:title>
    <c:autoTitleDeleted val="0"/>
    <c:view3D>
      <c:rotX val="15"/>
      <c:rotY val="0"/>
      <c:rAngAx val="0"/>
      <c:perspective val="0"/>
    </c:view3D>
    <c:floor>
      <c:thickness val="0"/>
    </c:floor>
    <c:sideWall>
      <c:thickness val="0"/>
    </c:sideWall>
    <c:backWall>
      <c:thickness val="0"/>
    </c:backWall>
    <c:plotArea>
      <c:layout>
        <c:manualLayout>
          <c:layoutTarget val="inner"/>
          <c:xMode val="edge"/>
          <c:yMode val="edge"/>
          <c:x val="0.18407445708376421"/>
          <c:y val="0.38305084745763002"/>
          <c:w val="0.57497414684591519"/>
          <c:h val="0.37457627118644726"/>
        </c:manualLayout>
      </c:layout>
      <c:pie3DChart>
        <c:varyColors val="1"/>
        <c:ser>
          <c:idx val="0"/>
          <c:order val="0"/>
          <c:explosion val="20"/>
          <c:dPt>
            <c:idx val="2"/>
            <c:bubble3D val="0"/>
            <c:spPr>
              <a:solidFill>
                <a:srgbClr val="FF0000"/>
              </a:solidFill>
            </c:spPr>
            <c:extLst>
              <c:ext xmlns:c16="http://schemas.microsoft.com/office/drawing/2014/chart" uri="{C3380CC4-5D6E-409C-BE32-E72D297353CC}">
                <c16:uniqueId val="{00000001-0F9E-4DD6-AD32-9ACAEA4FCA37}"/>
              </c:ext>
            </c:extLst>
          </c:dPt>
          <c:dPt>
            <c:idx val="4"/>
            <c:bubble3D val="0"/>
            <c:spPr>
              <a:solidFill>
                <a:srgbClr val="92D050"/>
              </a:solidFill>
            </c:spPr>
            <c:extLst>
              <c:ext xmlns:c16="http://schemas.microsoft.com/office/drawing/2014/chart" uri="{C3380CC4-5D6E-409C-BE32-E72D297353CC}">
                <c16:uniqueId val="{00000003-0F9E-4DD6-AD32-9ACAEA4FCA37}"/>
              </c:ext>
            </c:extLst>
          </c:dPt>
          <c:dLbls>
            <c:dLbl>
              <c:idx val="0"/>
              <c:layout>
                <c:manualLayout>
                  <c:x val="-7.7214753533264499E-2"/>
                  <c:y val="-0.2639879025274125"/>
                </c:manualLayout>
              </c:layout>
              <c:numFmt formatCode="0.00%" sourceLinked="0"/>
              <c:spPr/>
              <c:txPr>
                <a:bodyPr/>
                <a:lstStyle/>
                <a:p>
                  <a:pPr>
                    <a:defRPr sz="1200">
                      <a:latin typeface="Times New Roman" pitchFamily="18" charset="0"/>
                      <a:cs typeface="Times New Roman" pitchFamily="18" charset="0"/>
                    </a:defRPr>
                  </a:pPr>
                  <a:endParaRPr lang="bg-BG"/>
                </a:p>
              </c:txPr>
              <c:dLblPos val="bestFit"/>
              <c:showLegendKey val="0"/>
              <c:showVal val="0"/>
              <c:showCatName val="1"/>
              <c:showSerName val="0"/>
              <c:showPercent val="1"/>
              <c:showBubbleSize val="0"/>
              <c:extLst>
                <c:ext xmlns:c15="http://schemas.microsoft.com/office/drawing/2012/chart" uri="{CE6537A1-D6FC-4f65-9D91-7224C49458BB}">
                  <c15:layout>
                    <c:manualLayout>
                      <c:w val="0.25411232075825063"/>
                      <c:h val="0.27208121827411164"/>
                    </c:manualLayout>
                  </c15:layout>
                </c:ext>
                <c:ext xmlns:c16="http://schemas.microsoft.com/office/drawing/2014/chart" uri="{C3380CC4-5D6E-409C-BE32-E72D297353CC}">
                  <c16:uniqueId val="{00000004-0F9E-4DD6-AD32-9ACAEA4FCA37}"/>
                </c:ext>
              </c:extLst>
            </c:dLbl>
            <c:dLbl>
              <c:idx val="1"/>
              <c:layout>
                <c:manualLayout>
                  <c:x val="0.2224179086891459"/>
                  <c:y val="0.11682405800969796"/>
                </c:manualLayout>
              </c:layout>
              <c:numFmt formatCode="0.00%" sourceLinked="0"/>
              <c:spPr/>
              <c:txPr>
                <a:bodyPr/>
                <a:lstStyle/>
                <a:p>
                  <a:pPr>
                    <a:defRPr sz="1200">
                      <a:latin typeface="Times New Roman" pitchFamily="18" charset="0"/>
                      <a:cs typeface="Times New Roman" pitchFamily="18" charset="0"/>
                    </a:defRPr>
                  </a:pPr>
                  <a:endParaRPr lang="bg-BG"/>
                </a:p>
              </c:txPr>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0F9E-4DD6-AD32-9ACAEA4FCA37}"/>
                </c:ext>
              </c:extLst>
            </c:dLbl>
            <c:dLbl>
              <c:idx val="2"/>
              <c:layout>
                <c:manualLayout>
                  <c:x val="1.0411742010509557E-4"/>
                  <c:y val="0.15838060851530641"/>
                </c:manualLayout>
              </c:layout>
              <c:numFmt formatCode="0.00%" sourceLinked="0"/>
              <c:spPr/>
              <c:txPr>
                <a:bodyPr/>
                <a:lstStyle/>
                <a:p>
                  <a:pPr>
                    <a:defRPr sz="1200">
                      <a:latin typeface="Times New Roman" pitchFamily="18" charset="0"/>
                      <a:cs typeface="Times New Roman" pitchFamily="18" charset="0"/>
                    </a:defRPr>
                  </a:pPr>
                  <a:endParaRPr lang="bg-BG"/>
                </a:p>
              </c:txPr>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0F9E-4DD6-AD32-9ACAEA4FCA37}"/>
                </c:ext>
              </c:extLst>
            </c:dLbl>
            <c:dLbl>
              <c:idx val="3"/>
              <c:layout>
                <c:manualLayout>
                  <c:x val="-4.5673634125621088E-2"/>
                  <c:y val="-1.5701766092797824E-3"/>
                </c:manualLayout>
              </c:layout>
              <c:numFmt formatCode="0.00%" sourceLinked="0"/>
              <c:spPr/>
              <c:txPr>
                <a:bodyPr/>
                <a:lstStyle/>
                <a:p>
                  <a:pPr>
                    <a:defRPr sz="1200">
                      <a:latin typeface="Times New Roman" pitchFamily="18" charset="0"/>
                      <a:cs typeface="Times New Roman" pitchFamily="18" charset="0"/>
                    </a:defRPr>
                  </a:pPr>
                  <a:endParaRPr lang="bg-BG"/>
                </a:p>
              </c:txPr>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6-0F9E-4DD6-AD32-9ACAEA4FCA37}"/>
                </c:ext>
              </c:extLst>
            </c:dLbl>
            <c:dLbl>
              <c:idx val="4"/>
              <c:layout>
                <c:manualLayout>
                  <c:x val="-2.4922820531611656E-2"/>
                  <c:y val="-3.5925388230368643E-2"/>
                </c:manualLayout>
              </c:layout>
              <c:numFmt formatCode="0.00%" sourceLinked="0"/>
              <c:spPr/>
              <c:txPr>
                <a:bodyPr/>
                <a:lstStyle/>
                <a:p>
                  <a:pPr>
                    <a:defRPr sz="1200">
                      <a:latin typeface="Times New Roman" pitchFamily="18" charset="0"/>
                      <a:cs typeface="Times New Roman" pitchFamily="18" charset="0"/>
                    </a:defRPr>
                  </a:pPr>
                  <a:endParaRPr lang="bg-BG"/>
                </a:p>
              </c:txPr>
              <c:dLblPos val="bestFit"/>
              <c:showLegendKey val="0"/>
              <c:showVal val="0"/>
              <c:showCatName val="1"/>
              <c:showSerName val="0"/>
              <c:showPercent val="1"/>
              <c:showBubbleSize val="0"/>
              <c:extLst>
                <c:ext xmlns:c15="http://schemas.microsoft.com/office/drawing/2012/chart" uri="{CE6537A1-D6FC-4f65-9D91-7224C49458BB}">
                  <c15:layout>
                    <c:manualLayout>
                      <c:w val="0.18414339882799033"/>
                      <c:h val="0.12047377326565144"/>
                    </c:manualLayout>
                  </c15:layout>
                </c:ext>
                <c:ext xmlns:c16="http://schemas.microsoft.com/office/drawing/2014/chart" uri="{C3380CC4-5D6E-409C-BE32-E72D297353CC}">
                  <c16:uniqueId val="{00000003-0F9E-4DD6-AD32-9ACAEA4FCA37}"/>
                </c:ext>
              </c:extLst>
            </c:dLbl>
            <c:dLbl>
              <c:idx val="5"/>
              <c:layout>
                <c:manualLayout>
                  <c:x val="-7.20294745765475E-2"/>
                  <c:y val="-6.8276110156281225E-2"/>
                </c:manualLayout>
              </c:layout>
              <c:numFmt formatCode="0.00%" sourceLinked="0"/>
              <c:spPr/>
              <c:txPr>
                <a:bodyPr/>
                <a:lstStyle/>
                <a:p>
                  <a:pPr>
                    <a:defRPr sz="1200">
                      <a:latin typeface="Times New Roman" pitchFamily="18" charset="0"/>
                      <a:cs typeface="Times New Roman" pitchFamily="18" charset="0"/>
                    </a:defRPr>
                  </a:pPr>
                  <a:endParaRPr lang="bg-BG"/>
                </a:p>
              </c:txPr>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0F9E-4DD6-AD32-9ACAEA4FCA37}"/>
                </c:ext>
              </c:extLst>
            </c:dLbl>
            <c:dLbl>
              <c:idx val="6"/>
              <c:layout>
                <c:manualLayout>
                  <c:x val="4.5913499942941867E-2"/>
                  <c:y val="-7.9362884208001958E-2"/>
                </c:manualLayout>
              </c:layout>
              <c:numFmt formatCode="0.00%" sourceLinked="0"/>
              <c:spPr/>
              <c:txPr>
                <a:bodyPr/>
                <a:lstStyle/>
                <a:p>
                  <a:pPr>
                    <a:defRPr sz="1200">
                      <a:latin typeface="Times New Roman" pitchFamily="18" charset="0"/>
                      <a:cs typeface="Times New Roman" pitchFamily="18" charset="0"/>
                    </a:defRPr>
                  </a:pPr>
                  <a:endParaRPr lang="bg-BG"/>
                </a:p>
              </c:txPr>
              <c:dLblPos val="bestFit"/>
              <c:showLegendKey val="0"/>
              <c:showVal val="0"/>
              <c:showCatName val="1"/>
              <c:showSerName val="0"/>
              <c:showPercent val="1"/>
              <c:showBubbleSize val="0"/>
              <c:extLst>
                <c:ext xmlns:c15="http://schemas.microsoft.com/office/drawing/2012/chart" uri="{CE6537A1-D6FC-4f65-9D91-7224C49458BB}">
                  <c15:layout>
                    <c:manualLayout>
                      <c:w val="0.173795775528059"/>
                      <c:h val="7.1291596164692606E-2"/>
                    </c:manualLayout>
                  </c15:layout>
                </c:ext>
                <c:ext xmlns:c16="http://schemas.microsoft.com/office/drawing/2014/chart" uri="{C3380CC4-5D6E-409C-BE32-E72D297353CC}">
                  <c16:uniqueId val="{00000008-0F9E-4DD6-AD32-9ACAEA4FCA37}"/>
                </c:ext>
              </c:extLst>
            </c:dLbl>
            <c:dLbl>
              <c:idx val="7"/>
              <c:numFmt formatCode="0.00%" sourceLinked="0"/>
              <c:spPr/>
              <c:txPr>
                <a:bodyPr/>
                <a:lstStyle/>
                <a:p>
                  <a:pPr>
                    <a:defRPr sz="1200">
                      <a:latin typeface="Times New Roman" pitchFamily="18" charset="0"/>
                      <a:cs typeface="Times New Roman" pitchFamily="18" charset="0"/>
                    </a:defRPr>
                  </a:pPr>
                  <a:endParaRPr lang="bg-BG"/>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9-0F9E-4DD6-AD32-9ACAEA4FCA37}"/>
                </c:ext>
              </c:extLst>
            </c:dLbl>
            <c:dLbl>
              <c:idx val="8"/>
              <c:numFmt formatCode="0.00%" sourceLinked="0"/>
              <c:spPr/>
              <c:txPr>
                <a:bodyPr/>
                <a:lstStyle/>
                <a:p>
                  <a:pPr>
                    <a:defRPr sz="1200">
                      <a:latin typeface="Times New Roman" pitchFamily="18" charset="0"/>
                      <a:cs typeface="Times New Roman" pitchFamily="18" charset="0"/>
                    </a:defRPr>
                  </a:pPr>
                  <a:endParaRPr lang="bg-BG"/>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A-0F9E-4DD6-AD32-9ACAEA4FCA37}"/>
                </c:ext>
              </c:extLst>
            </c:dLbl>
            <c:dLbl>
              <c:idx val="9"/>
              <c:numFmt formatCode="0.00%" sourceLinked="0"/>
              <c:spPr/>
              <c:txPr>
                <a:bodyPr/>
                <a:lstStyle/>
                <a:p>
                  <a:pPr>
                    <a:defRPr sz="1200">
                      <a:latin typeface="Times New Roman" pitchFamily="18" charset="0"/>
                      <a:cs typeface="Times New Roman" pitchFamily="18" charset="0"/>
                    </a:defRPr>
                  </a:pPr>
                  <a:endParaRPr lang="bg-BG"/>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B-0F9E-4DD6-AD32-9ACAEA4FCA37}"/>
                </c:ext>
              </c:extLst>
            </c:dLbl>
            <c:dLbl>
              <c:idx val="11"/>
              <c:numFmt formatCode="0.00%" sourceLinked="0"/>
              <c:spPr/>
              <c:txPr>
                <a:bodyPr/>
                <a:lstStyle/>
                <a:p>
                  <a:pPr>
                    <a:defRPr sz="1200">
                      <a:latin typeface="Times New Roman" pitchFamily="18" charset="0"/>
                      <a:cs typeface="Times New Roman" pitchFamily="18" charset="0"/>
                    </a:defRPr>
                  </a:pPr>
                  <a:endParaRPr lang="bg-BG"/>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C-0F9E-4DD6-AD32-9ACAEA4FCA37}"/>
                </c:ext>
              </c:extLst>
            </c:dLbl>
            <c:dLbl>
              <c:idx val="12"/>
              <c:numFmt formatCode="0.00%" sourceLinked="0"/>
              <c:spPr/>
              <c:txPr>
                <a:bodyPr/>
                <a:lstStyle/>
                <a:p>
                  <a:pPr>
                    <a:defRPr sz="1200">
                      <a:latin typeface="Times New Roman" pitchFamily="18" charset="0"/>
                      <a:cs typeface="Times New Roman" pitchFamily="18" charset="0"/>
                    </a:defRPr>
                  </a:pPr>
                  <a:endParaRPr lang="bg-BG"/>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D-0F9E-4DD6-AD32-9ACAEA4FCA37}"/>
                </c:ext>
              </c:extLst>
            </c:dLbl>
            <c:dLbl>
              <c:idx val="13"/>
              <c:numFmt formatCode="0.00%" sourceLinked="0"/>
              <c:spPr/>
              <c:txPr>
                <a:bodyPr/>
                <a:lstStyle/>
                <a:p>
                  <a:pPr>
                    <a:defRPr sz="1200">
                      <a:latin typeface="Times New Roman" pitchFamily="18" charset="0"/>
                      <a:cs typeface="Times New Roman" pitchFamily="18" charset="0"/>
                    </a:defRPr>
                  </a:pPr>
                  <a:endParaRPr lang="bg-BG"/>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E-0F9E-4DD6-AD32-9ACAEA4FCA37}"/>
                </c:ext>
              </c:extLst>
            </c:dLbl>
            <c:numFmt formatCode="0.00%" sourceLinked="0"/>
            <c:spPr>
              <a:noFill/>
              <a:ln w="25400">
                <a:noFill/>
              </a:ln>
            </c:spPr>
            <c:txPr>
              <a:bodyPr/>
              <a:lstStyle/>
              <a:p>
                <a:pPr>
                  <a:defRPr sz="1200">
                    <a:latin typeface="Times New Roman" pitchFamily="18" charset="0"/>
                    <a:cs typeface="Times New Roman" pitchFamily="18" charset="0"/>
                  </a:defRPr>
                </a:pPr>
                <a:endParaRPr lang="bg-BG"/>
              </a:p>
            </c:txPr>
            <c:showLegendKey val="0"/>
            <c:showVal val="0"/>
            <c:showCatName val="1"/>
            <c:showSerName val="0"/>
            <c:showPercent val="1"/>
            <c:showBubbleSize val="0"/>
            <c:showLeaderLines val="1"/>
            <c:extLst>
              <c:ext xmlns:c15="http://schemas.microsoft.com/office/drawing/2012/chart" uri="{CE6537A1-D6FC-4f65-9D91-7224C49458BB}"/>
            </c:extLst>
          </c:dLbls>
          <c:cat>
            <c:strLit>
              <c:ptCount val="7"/>
              <c:pt idx="0">
                <c:v>Дългови ценни книжа, издадени или гарантирани от държави или техните централни банки, от ЕЦБ, ЕИБ или международни финансови организации</c:v>
              </c:pt>
              <c:pt idx="1">
                <c:v>Корпоративни облигации</c:v>
              </c:pt>
              <c:pt idx="2">
                <c:v>Общински облигации</c:v>
              </c:pt>
              <c:pt idx="3">
                <c:v>Акции, права и варанти</c:v>
              </c:pt>
              <c:pt idx="4">
                <c:v>Акции и дялове на КИС и АИФ</c:v>
              </c:pt>
              <c:pt idx="5">
                <c:v>Влогове в банки</c:v>
              </c:pt>
              <c:pt idx="6">
                <c:v>Инвестиционни имоти</c:v>
              </c:pt>
            </c:strLit>
          </c:cat>
          <c:val>
            <c:numRef>
              <c:f>('Таблица №4.1-П'!$M$6:$M$8,'Таблица №4.1-П'!$M$10:$M$13)</c:f>
              <c:numCache>
                <c:formatCode>_-* #\ ##0.00\ _л_в_-;\-* #\ ##0.00\ _л_в_-;_-* "-"\ _л_в_-;_-@_-</c:formatCode>
                <c:ptCount val="7"/>
                <c:pt idx="0">
                  <c:v>51.299019623427057</c:v>
                </c:pt>
                <c:pt idx="1">
                  <c:v>10.040610060129849</c:v>
                </c:pt>
                <c:pt idx="2">
                  <c:v>4.1328540918116712E-2</c:v>
                </c:pt>
                <c:pt idx="3">
                  <c:v>19.605051746512348</c:v>
                </c:pt>
                <c:pt idx="4">
                  <c:v>16.947054324141654</c:v>
                </c:pt>
                <c:pt idx="5">
                  <c:v>0.49823145636055777</c:v>
                </c:pt>
                <c:pt idx="6">
                  <c:v>1.5687042485104239</c:v>
                </c:pt>
              </c:numCache>
            </c:numRef>
          </c:val>
          <c:extLst>
            <c:ext xmlns:c16="http://schemas.microsoft.com/office/drawing/2014/chart" uri="{C3380CC4-5D6E-409C-BE32-E72D297353CC}">
              <c16:uniqueId val="{0000000F-0F9E-4DD6-AD32-9ACAEA4FCA37}"/>
            </c:ext>
          </c:extLst>
        </c:ser>
        <c:dLbls>
          <c:showLegendKey val="0"/>
          <c:showVal val="0"/>
          <c:showCatName val="0"/>
          <c:showSerName val="0"/>
          <c:showPercent val="0"/>
          <c:showBubbleSize val="0"/>
          <c:showLeaderLines val="1"/>
        </c:dLbls>
      </c:pie3DChart>
      <c:spPr>
        <a:noFill/>
        <a:ln w="25400">
          <a:noFill/>
        </a:ln>
      </c:spPr>
    </c:plotArea>
    <c:plotVisOnly val="1"/>
    <c:dispBlanksAs val="zero"/>
    <c:showDLblsOverMax val="0"/>
  </c:chart>
  <c:spPr>
    <a:noFill/>
    <a:ln>
      <a:noFill/>
    </a:ln>
  </c:spPr>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4.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5.bin"/></Relationships>
</file>

<file path=xl/chartsheets/sheet1.xml><?xml version="1.0" encoding="utf-8"?>
<chartsheet xmlns="http://schemas.openxmlformats.org/spreadsheetml/2006/main" xmlns:r="http://schemas.openxmlformats.org/officeDocument/2006/relationships">
  <sheetPr codeName="Chart11"/>
  <sheetViews>
    <sheetView workbookViewId="0"/>
  </sheetViews>
  <pageMargins left="0.75" right="0.75" top="1" bottom="1" header="0.5" footer="0.5"/>
  <pageSetup paperSize="9" orientation="landscape" r:id="rId1"/>
  <headerFooter alignWithMargins="0">
    <oddHeader>&amp;R&amp;"Times New Roman,Bold"&amp;A</oddHeader>
  </headerFooter>
  <drawing r:id="rId2"/>
</chartsheet>
</file>

<file path=xl/chartsheets/sheet2.xml><?xml version="1.0" encoding="utf-8"?>
<chartsheet xmlns="http://schemas.openxmlformats.org/spreadsheetml/2006/main" xmlns:r="http://schemas.openxmlformats.org/officeDocument/2006/relationships">
  <sheetPr codeName="Chart12"/>
  <sheetViews>
    <sheetView workbookViewId="0"/>
  </sheetViews>
  <pageMargins left="0.75" right="0.75" top="1" bottom="1" header="0.5" footer="0.5"/>
  <pageSetup paperSize="9" orientation="landscape" r:id="rId1"/>
  <headerFooter alignWithMargins="0">
    <oddHeader>&amp;R&amp;"Times New Roman,Bold"&amp;A</oddHeader>
  </headerFooter>
  <drawing r:id="rId2"/>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75" right="0.75" top="1" bottom="1" header="0.5" footer="0.5"/>
  <pageSetup paperSize="9" orientation="landscape" r:id="rId1"/>
  <headerFooter alignWithMargins="0">
    <oddHeader>&amp;R&amp;"Times New Roman,Bold"&amp;A</oddHeader>
  </headerFooter>
  <drawing r:id="rId2"/>
</chartsheet>
</file>

<file path=xl/drawings/_rels/drawing10.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2.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9525</xdr:colOff>
      <xdr:row>2</xdr:row>
      <xdr:rowOff>0</xdr:rowOff>
    </xdr:from>
    <xdr:to>
      <xdr:col>1</xdr:col>
      <xdr:colOff>9525</xdr:colOff>
      <xdr:row>4</xdr:row>
      <xdr:rowOff>9525</xdr:rowOff>
    </xdr:to>
    <xdr:sp macro="" textlink="">
      <xdr:nvSpPr>
        <xdr:cNvPr id="1041" name="Line 1"/>
        <xdr:cNvSpPr>
          <a:spLocks noChangeShapeType="1"/>
        </xdr:cNvSpPr>
      </xdr:nvSpPr>
      <xdr:spPr bwMode="auto">
        <a:xfrm>
          <a:off x="9525" y="647700"/>
          <a:ext cx="2809875" cy="428625"/>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wsDr>
</file>

<file path=xl/drawings/drawing10.xml><?xml version="1.0" encoding="utf-8"?>
<xdr:wsDr xmlns:xdr="http://schemas.openxmlformats.org/drawingml/2006/spreadsheetDrawing" xmlns:a="http://schemas.openxmlformats.org/drawingml/2006/main">
  <xdr:absoluteAnchor>
    <xdr:pos x="0" y="0"/>
    <xdr:ext cx="9201150" cy="56292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xdr:wsDr xmlns:xdr="http://schemas.openxmlformats.org/drawingml/2006/spreadsheetDrawing" xmlns:a="http://schemas.openxmlformats.org/drawingml/2006/main">
  <xdr:absoluteAnchor>
    <xdr:pos x="0" y="0"/>
    <xdr:ext cx="9201150" cy="56292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xdr:wsDr xmlns:xdr="http://schemas.openxmlformats.org/drawingml/2006/spreadsheetDrawing" xmlns:a="http://schemas.openxmlformats.org/drawingml/2006/main">
  <xdr:absoluteAnchor>
    <xdr:pos x="0" y="0"/>
    <xdr:ext cx="9201150" cy="562927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xdr:wsDr xmlns:xdr="http://schemas.openxmlformats.org/drawingml/2006/spreadsheetDrawing" xmlns:a="http://schemas.openxmlformats.org/drawingml/2006/main">
  <xdr:twoCellAnchor>
    <xdr:from>
      <xdr:col>0</xdr:col>
      <xdr:colOff>9525</xdr:colOff>
      <xdr:row>2</xdr:row>
      <xdr:rowOff>0</xdr:rowOff>
    </xdr:from>
    <xdr:to>
      <xdr:col>1</xdr:col>
      <xdr:colOff>9525</xdr:colOff>
      <xdr:row>4</xdr:row>
      <xdr:rowOff>9525</xdr:rowOff>
    </xdr:to>
    <xdr:sp macro="" textlink="">
      <xdr:nvSpPr>
        <xdr:cNvPr id="2065" name="Line 1"/>
        <xdr:cNvSpPr>
          <a:spLocks noChangeShapeType="1"/>
        </xdr:cNvSpPr>
      </xdr:nvSpPr>
      <xdr:spPr bwMode="auto">
        <a:xfrm>
          <a:off x="9525" y="400050"/>
          <a:ext cx="2809875" cy="409575"/>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2</xdr:row>
      <xdr:rowOff>0</xdr:rowOff>
    </xdr:from>
    <xdr:to>
      <xdr:col>1</xdr:col>
      <xdr:colOff>9525</xdr:colOff>
      <xdr:row>4</xdr:row>
      <xdr:rowOff>9525</xdr:rowOff>
    </xdr:to>
    <xdr:sp macro="" textlink="">
      <xdr:nvSpPr>
        <xdr:cNvPr id="3089" name="Line 1"/>
        <xdr:cNvSpPr>
          <a:spLocks noChangeShapeType="1"/>
        </xdr:cNvSpPr>
      </xdr:nvSpPr>
      <xdr:spPr bwMode="auto">
        <a:xfrm>
          <a:off x="9525" y="400050"/>
          <a:ext cx="2809875" cy="409575"/>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2</xdr:row>
      <xdr:rowOff>0</xdr:rowOff>
    </xdr:from>
    <xdr:to>
      <xdr:col>1</xdr:col>
      <xdr:colOff>9525</xdr:colOff>
      <xdr:row>4</xdr:row>
      <xdr:rowOff>9525</xdr:rowOff>
    </xdr:to>
    <xdr:sp macro="" textlink="">
      <xdr:nvSpPr>
        <xdr:cNvPr id="4113" name="Line 1"/>
        <xdr:cNvSpPr>
          <a:spLocks noChangeShapeType="1"/>
        </xdr:cNvSpPr>
      </xdr:nvSpPr>
      <xdr:spPr bwMode="auto">
        <a:xfrm>
          <a:off x="9525" y="400050"/>
          <a:ext cx="2809875" cy="409575"/>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9525</xdr:colOff>
      <xdr:row>2</xdr:row>
      <xdr:rowOff>9525</xdr:rowOff>
    </xdr:from>
    <xdr:to>
      <xdr:col>0</xdr:col>
      <xdr:colOff>2762250</xdr:colOff>
      <xdr:row>5</xdr:row>
      <xdr:rowOff>0</xdr:rowOff>
    </xdr:to>
    <xdr:sp macro="" textlink="">
      <xdr:nvSpPr>
        <xdr:cNvPr id="5137" name="Line 1"/>
        <xdr:cNvSpPr>
          <a:spLocks noChangeShapeType="1"/>
        </xdr:cNvSpPr>
      </xdr:nvSpPr>
      <xdr:spPr bwMode="auto">
        <a:xfrm>
          <a:off x="9525" y="428625"/>
          <a:ext cx="2752725" cy="619125"/>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9525</xdr:colOff>
      <xdr:row>2</xdr:row>
      <xdr:rowOff>9525</xdr:rowOff>
    </xdr:from>
    <xdr:to>
      <xdr:col>0</xdr:col>
      <xdr:colOff>2762250</xdr:colOff>
      <xdr:row>5</xdr:row>
      <xdr:rowOff>0</xdr:rowOff>
    </xdr:to>
    <xdr:sp macro="" textlink="">
      <xdr:nvSpPr>
        <xdr:cNvPr id="6161" name="Line 1"/>
        <xdr:cNvSpPr>
          <a:spLocks noChangeShapeType="1"/>
        </xdr:cNvSpPr>
      </xdr:nvSpPr>
      <xdr:spPr bwMode="auto">
        <a:xfrm>
          <a:off x="9525" y="552450"/>
          <a:ext cx="2752725" cy="619125"/>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9525</xdr:colOff>
      <xdr:row>2</xdr:row>
      <xdr:rowOff>0</xdr:rowOff>
    </xdr:from>
    <xdr:to>
      <xdr:col>1</xdr:col>
      <xdr:colOff>9525</xdr:colOff>
      <xdr:row>4</xdr:row>
      <xdr:rowOff>9525</xdr:rowOff>
    </xdr:to>
    <xdr:sp macro="" textlink="">
      <xdr:nvSpPr>
        <xdr:cNvPr id="7185" name="Line 2"/>
        <xdr:cNvSpPr>
          <a:spLocks noChangeShapeType="1"/>
        </xdr:cNvSpPr>
      </xdr:nvSpPr>
      <xdr:spPr bwMode="auto">
        <a:xfrm>
          <a:off x="9525" y="619125"/>
          <a:ext cx="2809875" cy="409575"/>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9525</xdr:colOff>
      <xdr:row>2</xdr:row>
      <xdr:rowOff>0</xdr:rowOff>
    </xdr:from>
    <xdr:to>
      <xdr:col>1</xdr:col>
      <xdr:colOff>9525</xdr:colOff>
      <xdr:row>4</xdr:row>
      <xdr:rowOff>9525</xdr:rowOff>
    </xdr:to>
    <xdr:sp macro="" textlink="">
      <xdr:nvSpPr>
        <xdr:cNvPr id="2" name="Line 2"/>
        <xdr:cNvSpPr>
          <a:spLocks noChangeShapeType="1"/>
        </xdr:cNvSpPr>
      </xdr:nvSpPr>
      <xdr:spPr bwMode="auto">
        <a:xfrm>
          <a:off x="9525" y="619125"/>
          <a:ext cx="2809875" cy="409575"/>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txBody>
        <a:bodyPr/>
        <a:lstStyle/>
        <a:p>
          <a:endParaRPr lang="bg-BG"/>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9525</xdr:colOff>
      <xdr:row>3</xdr:row>
      <xdr:rowOff>0</xdr:rowOff>
    </xdr:from>
    <xdr:to>
      <xdr:col>1</xdr:col>
      <xdr:colOff>9525</xdr:colOff>
      <xdr:row>5</xdr:row>
      <xdr:rowOff>9525</xdr:rowOff>
    </xdr:to>
    <xdr:sp macro="" textlink="">
      <xdr:nvSpPr>
        <xdr:cNvPr id="2" name="Line 1"/>
        <xdr:cNvSpPr>
          <a:spLocks noChangeShapeType="1"/>
        </xdr:cNvSpPr>
      </xdr:nvSpPr>
      <xdr:spPr bwMode="auto">
        <a:xfrm>
          <a:off x="9525" y="676275"/>
          <a:ext cx="3533775" cy="409575"/>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P45"/>
  <sheetViews>
    <sheetView showGridLines="0" tabSelected="1" zoomScaleNormal="75" zoomScaleSheetLayoutView="100" workbookViewId="0">
      <selection sqref="A1:H1"/>
    </sheetView>
  </sheetViews>
  <sheetFormatPr defaultColWidth="9" defaultRowHeight="16.7" customHeight="1"/>
  <cols>
    <col min="1" max="1" width="32.77734375" style="44" customWidth="1"/>
    <col min="2" max="8" width="7.88671875" style="44" customWidth="1"/>
    <col min="9" max="16384" width="9" style="44"/>
  </cols>
  <sheetData>
    <row r="1" spans="1:16" ht="34.5" customHeight="1">
      <c r="A1" s="150" t="s">
        <v>47</v>
      </c>
      <c r="B1" s="150"/>
      <c r="C1" s="150"/>
      <c r="D1" s="150"/>
      <c r="E1" s="150"/>
      <c r="F1" s="150"/>
      <c r="G1" s="150"/>
      <c r="H1" s="150"/>
    </row>
    <row r="2" spans="1:16" ht="16.7" customHeight="1">
      <c r="A2" s="51"/>
      <c r="B2" s="51"/>
      <c r="C2" s="71"/>
      <c r="D2" s="71"/>
    </row>
    <row r="3" spans="1:16" ht="16.7" customHeight="1">
      <c r="A3" s="86" t="s">
        <v>35</v>
      </c>
      <c r="B3" s="87">
        <v>2023</v>
      </c>
      <c r="C3" s="147">
        <v>2024</v>
      </c>
      <c r="D3" s="148"/>
      <c r="E3" s="148"/>
      <c r="F3" s="148"/>
      <c r="G3" s="148"/>
      <c r="H3" s="149"/>
    </row>
    <row r="4" spans="1:16" ht="16.7" customHeight="1">
      <c r="A4" s="88" t="s">
        <v>38</v>
      </c>
      <c r="B4" s="78">
        <v>12</v>
      </c>
      <c r="C4" s="12">
        <v>1</v>
      </c>
      <c r="D4" s="12">
        <v>2</v>
      </c>
      <c r="E4" s="12">
        <v>3</v>
      </c>
      <c r="F4" s="12">
        <v>4</v>
      </c>
      <c r="G4" s="12">
        <v>5</v>
      </c>
      <c r="H4" s="12">
        <v>6</v>
      </c>
    </row>
    <row r="5" spans="1:16" ht="16.7" customHeight="1">
      <c r="A5" s="79" t="s">
        <v>2</v>
      </c>
      <c r="B5" s="27">
        <v>77847</v>
      </c>
      <c r="C5" s="27">
        <v>77750</v>
      </c>
      <c r="D5" s="27">
        <v>78221</v>
      </c>
      <c r="E5" s="27">
        <v>78111</v>
      </c>
      <c r="F5" s="27">
        <v>78022</v>
      </c>
      <c r="G5" s="27">
        <v>78365</v>
      </c>
      <c r="H5" s="27">
        <v>78216</v>
      </c>
      <c r="I5" s="42"/>
      <c r="J5" s="43"/>
      <c r="K5" s="43"/>
      <c r="L5" s="43"/>
      <c r="M5" s="43"/>
      <c r="N5" s="43"/>
      <c r="O5" s="43"/>
      <c r="P5" s="43"/>
    </row>
    <row r="6" spans="1:16" ht="16.7" customHeight="1">
      <c r="A6" s="79" t="s">
        <v>3</v>
      </c>
      <c r="B6" s="27">
        <v>42223</v>
      </c>
      <c r="C6" s="27">
        <v>42159</v>
      </c>
      <c r="D6" s="27">
        <v>42161</v>
      </c>
      <c r="E6" s="27">
        <v>42159</v>
      </c>
      <c r="F6" s="27">
        <v>42139</v>
      </c>
      <c r="G6" s="27">
        <v>42187</v>
      </c>
      <c r="H6" s="27">
        <v>42185</v>
      </c>
      <c r="I6" s="42"/>
      <c r="J6" s="43"/>
      <c r="K6" s="43"/>
      <c r="L6" s="43"/>
      <c r="M6" s="43"/>
      <c r="N6" s="43"/>
      <c r="O6" s="43"/>
      <c r="P6" s="43"/>
    </row>
    <row r="7" spans="1:16" ht="16.7" customHeight="1">
      <c r="A7" s="79" t="s">
        <v>72</v>
      </c>
      <c r="B7" s="27">
        <v>58827</v>
      </c>
      <c r="C7" s="27">
        <v>58713</v>
      </c>
      <c r="D7" s="27">
        <v>58809</v>
      </c>
      <c r="E7" s="27">
        <v>58705</v>
      </c>
      <c r="F7" s="27">
        <v>58591</v>
      </c>
      <c r="G7" s="27">
        <v>58640</v>
      </c>
      <c r="H7" s="27">
        <v>58524</v>
      </c>
      <c r="I7" s="42"/>
      <c r="J7" s="43"/>
      <c r="K7" s="43"/>
      <c r="L7" s="43"/>
      <c r="M7" s="43"/>
      <c r="N7" s="43"/>
      <c r="O7" s="43"/>
      <c r="P7" s="43"/>
    </row>
    <row r="8" spans="1:16" ht="16.7" customHeight="1">
      <c r="A8" s="79" t="s">
        <v>5</v>
      </c>
      <c r="B8" s="27">
        <v>48058</v>
      </c>
      <c r="C8" s="27">
        <v>47941</v>
      </c>
      <c r="D8" s="27">
        <v>48613</v>
      </c>
      <c r="E8" s="27">
        <v>48529</v>
      </c>
      <c r="F8" s="27">
        <v>48447</v>
      </c>
      <c r="G8" s="27">
        <v>49060</v>
      </c>
      <c r="H8" s="27">
        <v>48974</v>
      </c>
      <c r="I8" s="42"/>
      <c r="J8" s="43"/>
      <c r="K8" s="43"/>
      <c r="L8" s="43"/>
      <c r="M8" s="43"/>
      <c r="N8" s="43"/>
      <c r="O8" s="43"/>
      <c r="P8" s="43"/>
    </row>
    <row r="9" spans="1:16" ht="16.7" customHeight="1">
      <c r="A9" s="79" t="s">
        <v>59</v>
      </c>
      <c r="B9" s="27">
        <v>22233</v>
      </c>
      <c r="C9" s="27">
        <v>22193</v>
      </c>
      <c r="D9" s="27">
        <v>22428</v>
      </c>
      <c r="E9" s="27">
        <v>22401</v>
      </c>
      <c r="F9" s="27">
        <v>22369</v>
      </c>
      <c r="G9" s="27">
        <v>22649</v>
      </c>
      <c r="H9" s="27">
        <v>22609</v>
      </c>
      <c r="I9" s="42"/>
      <c r="J9" s="43"/>
      <c r="K9" s="43"/>
      <c r="L9" s="43"/>
      <c r="M9" s="43"/>
      <c r="N9" s="43"/>
      <c r="O9" s="43"/>
      <c r="P9" s="43"/>
    </row>
    <row r="10" spans="1:16" ht="16.7" customHeight="1">
      <c r="A10" s="79" t="s">
        <v>73</v>
      </c>
      <c r="B10" s="27">
        <v>31390</v>
      </c>
      <c r="C10" s="27">
        <v>31357</v>
      </c>
      <c r="D10" s="27">
        <v>31564</v>
      </c>
      <c r="E10" s="27">
        <v>31565</v>
      </c>
      <c r="F10" s="27">
        <v>31548</v>
      </c>
      <c r="G10" s="27">
        <v>31582</v>
      </c>
      <c r="H10" s="27">
        <v>31552</v>
      </c>
      <c r="I10" s="42"/>
      <c r="J10" s="43"/>
      <c r="K10" s="43"/>
      <c r="L10" s="43"/>
      <c r="M10" s="43"/>
      <c r="N10" s="43"/>
      <c r="O10" s="43"/>
      <c r="P10" s="43"/>
    </row>
    <row r="11" spans="1:16" ht="16.7" customHeight="1">
      <c r="A11" s="79" t="s">
        <v>30</v>
      </c>
      <c r="B11" s="27">
        <v>14849</v>
      </c>
      <c r="C11" s="27">
        <v>14841</v>
      </c>
      <c r="D11" s="27">
        <v>14800</v>
      </c>
      <c r="E11" s="27">
        <v>14793</v>
      </c>
      <c r="F11" s="27">
        <v>14793</v>
      </c>
      <c r="G11" s="27">
        <v>14654</v>
      </c>
      <c r="H11" s="27">
        <v>14650</v>
      </c>
      <c r="I11" s="42"/>
      <c r="J11" s="43"/>
      <c r="K11" s="43"/>
      <c r="L11" s="43"/>
      <c r="M11" s="43"/>
      <c r="N11" s="43"/>
      <c r="O11" s="43"/>
      <c r="P11" s="43"/>
    </row>
    <row r="12" spans="1:16" ht="16.7" customHeight="1">
      <c r="A12" s="79" t="s">
        <v>25</v>
      </c>
      <c r="B12" s="27">
        <v>20035</v>
      </c>
      <c r="C12" s="27">
        <v>20009</v>
      </c>
      <c r="D12" s="27">
        <v>20072</v>
      </c>
      <c r="E12" s="27">
        <v>20085</v>
      </c>
      <c r="F12" s="27">
        <v>20089</v>
      </c>
      <c r="G12" s="27">
        <v>20168</v>
      </c>
      <c r="H12" s="27">
        <v>20178</v>
      </c>
      <c r="I12" s="42"/>
      <c r="J12" s="43"/>
      <c r="K12" s="43"/>
      <c r="L12" s="43"/>
      <c r="M12" s="43"/>
      <c r="N12" s="43"/>
      <c r="O12" s="43"/>
      <c r="P12" s="43"/>
    </row>
    <row r="13" spans="1:16" ht="30" customHeight="1">
      <c r="A13" s="79" t="s">
        <v>32</v>
      </c>
      <c r="B13" s="27">
        <v>9139</v>
      </c>
      <c r="C13" s="27">
        <v>9133</v>
      </c>
      <c r="D13" s="27">
        <v>9188</v>
      </c>
      <c r="E13" s="27">
        <v>9184</v>
      </c>
      <c r="F13" s="27">
        <v>9180</v>
      </c>
      <c r="G13" s="27">
        <v>9230</v>
      </c>
      <c r="H13" s="27">
        <v>9222</v>
      </c>
      <c r="I13" s="42"/>
      <c r="J13" s="43"/>
      <c r="K13" s="43"/>
      <c r="L13" s="43"/>
      <c r="M13" s="43"/>
      <c r="N13" s="43"/>
      <c r="O13" s="43"/>
      <c r="P13" s="43"/>
    </row>
    <row r="14" spans="1:16" ht="16.5" customHeight="1">
      <c r="A14" s="79" t="s">
        <v>60</v>
      </c>
      <c r="B14" s="27">
        <v>2826</v>
      </c>
      <c r="C14" s="29">
        <v>2828</v>
      </c>
      <c r="D14" s="34">
        <v>3307</v>
      </c>
      <c r="E14" s="34">
        <v>3329</v>
      </c>
      <c r="F14" s="34">
        <v>3360</v>
      </c>
      <c r="G14" s="34">
        <v>3807</v>
      </c>
      <c r="H14" s="34">
        <v>3820</v>
      </c>
      <c r="I14" s="42"/>
      <c r="J14" s="43"/>
    </row>
    <row r="15" spans="1:16" ht="16.7" customHeight="1">
      <c r="A15" s="6" t="s">
        <v>7</v>
      </c>
      <c r="B15" s="27">
        <v>327427</v>
      </c>
      <c r="C15" s="27">
        <v>326924</v>
      </c>
      <c r="D15" s="27">
        <v>329163</v>
      </c>
      <c r="E15" s="27">
        <v>328861</v>
      </c>
      <c r="F15" s="27">
        <v>328538</v>
      </c>
      <c r="G15" s="27">
        <v>330342</v>
      </c>
      <c r="H15" s="27">
        <v>329930</v>
      </c>
      <c r="I15" s="42"/>
      <c r="J15" s="43"/>
      <c r="K15" s="43"/>
      <c r="L15" s="43"/>
      <c r="M15" s="43"/>
      <c r="N15" s="43"/>
      <c r="O15" s="43"/>
      <c r="P15" s="43"/>
    </row>
    <row r="16" spans="1:16" ht="16.7" customHeight="1">
      <c r="E16" s="43"/>
      <c r="F16" s="43"/>
      <c r="G16" s="43"/>
      <c r="H16" s="43"/>
    </row>
    <row r="17" spans="2:8" ht="16.7" customHeight="1">
      <c r="E17" s="43"/>
      <c r="F17" s="43"/>
      <c r="G17" s="43"/>
      <c r="H17" s="43"/>
    </row>
    <row r="18" spans="2:8" ht="16.7" customHeight="1">
      <c r="E18" s="89"/>
      <c r="F18" s="89"/>
      <c r="G18" s="89"/>
      <c r="H18" s="89"/>
    </row>
    <row r="20" spans="2:8" ht="16.7" customHeight="1">
      <c r="B20" s="43"/>
      <c r="C20" s="43"/>
      <c r="D20" s="43"/>
      <c r="E20" s="43"/>
      <c r="F20" s="43"/>
      <c r="G20" s="43"/>
      <c r="H20" s="43"/>
    </row>
    <row r="21" spans="2:8" ht="16.7" customHeight="1">
      <c r="B21" s="43"/>
      <c r="C21" s="43"/>
      <c r="D21" s="43"/>
      <c r="E21" s="43"/>
      <c r="F21" s="43"/>
      <c r="G21" s="43"/>
      <c r="H21" s="43"/>
    </row>
    <row r="22" spans="2:8" ht="16.7" customHeight="1">
      <c r="B22" s="43"/>
      <c r="C22" s="43"/>
      <c r="D22" s="43"/>
      <c r="E22" s="43"/>
      <c r="F22" s="43"/>
      <c r="G22" s="43"/>
      <c r="H22" s="43"/>
    </row>
    <row r="23" spans="2:8" ht="16.7" customHeight="1">
      <c r="B23" s="43"/>
      <c r="C23" s="43"/>
      <c r="D23" s="43"/>
      <c r="E23" s="43"/>
      <c r="F23" s="43"/>
      <c r="G23" s="43"/>
      <c r="H23" s="43"/>
    </row>
    <row r="24" spans="2:8" ht="16.7" customHeight="1">
      <c r="B24" s="43"/>
      <c r="C24" s="43"/>
      <c r="D24" s="43"/>
      <c r="E24" s="43"/>
      <c r="F24" s="43"/>
      <c r="G24" s="43"/>
      <c r="H24" s="43"/>
    </row>
    <row r="25" spans="2:8" ht="16.7" customHeight="1">
      <c r="B25" s="43"/>
      <c r="C25" s="43"/>
      <c r="D25" s="43"/>
      <c r="E25" s="43"/>
      <c r="F25" s="43"/>
      <c r="G25" s="43"/>
      <c r="H25" s="43"/>
    </row>
    <row r="26" spans="2:8" ht="16.7" customHeight="1">
      <c r="B26" s="43"/>
      <c r="C26" s="43"/>
      <c r="D26" s="43"/>
      <c r="E26" s="43"/>
      <c r="F26" s="43"/>
      <c r="G26" s="43"/>
      <c r="H26" s="43"/>
    </row>
    <row r="27" spans="2:8" ht="16.7" customHeight="1">
      <c r="B27" s="43"/>
      <c r="C27" s="43"/>
      <c r="D27" s="43"/>
      <c r="E27" s="43"/>
      <c r="F27" s="43"/>
      <c r="G27" s="43"/>
      <c r="H27" s="43"/>
    </row>
    <row r="28" spans="2:8" ht="16.7" customHeight="1">
      <c r="B28" s="43"/>
      <c r="C28" s="43"/>
      <c r="D28" s="43"/>
      <c r="E28" s="43"/>
      <c r="F28" s="43"/>
      <c r="G28" s="43"/>
      <c r="H28" s="43"/>
    </row>
    <row r="29" spans="2:8" ht="16.7" customHeight="1">
      <c r="B29" s="43"/>
      <c r="C29" s="43"/>
      <c r="D29" s="43"/>
      <c r="E29" s="43"/>
      <c r="F29" s="43"/>
      <c r="G29" s="43"/>
      <c r="H29" s="43"/>
    </row>
    <row r="30" spans="2:8" ht="16.7" customHeight="1">
      <c r="B30" s="43"/>
      <c r="C30" s="43"/>
      <c r="D30" s="43"/>
      <c r="E30" s="43"/>
      <c r="F30" s="43"/>
      <c r="G30" s="43"/>
      <c r="H30" s="43"/>
    </row>
    <row r="33" spans="2:8" ht="16.7" customHeight="1">
      <c r="B33" s="43"/>
      <c r="C33" s="43"/>
      <c r="D33" s="43"/>
      <c r="E33" s="43"/>
      <c r="F33" s="43"/>
      <c r="G33" s="43"/>
      <c r="H33" s="43"/>
    </row>
    <row r="34" spans="2:8" ht="16.7" customHeight="1">
      <c r="B34" s="43"/>
      <c r="C34" s="43"/>
      <c r="D34" s="43"/>
      <c r="E34" s="43"/>
      <c r="F34" s="43"/>
      <c r="G34" s="43"/>
      <c r="H34" s="43"/>
    </row>
    <row r="35" spans="2:8" ht="16.7" customHeight="1">
      <c r="B35" s="43"/>
      <c r="C35" s="43"/>
      <c r="D35" s="43"/>
      <c r="E35" s="43"/>
      <c r="F35" s="43"/>
      <c r="G35" s="43"/>
      <c r="H35" s="43"/>
    </row>
    <row r="36" spans="2:8" ht="16.7" customHeight="1">
      <c r="B36" s="43"/>
      <c r="C36" s="43"/>
      <c r="D36" s="43"/>
      <c r="E36" s="43"/>
      <c r="F36" s="43"/>
      <c r="G36" s="43"/>
      <c r="H36" s="43"/>
    </row>
    <row r="37" spans="2:8" ht="16.7" customHeight="1">
      <c r="B37" s="43"/>
      <c r="C37" s="43"/>
      <c r="D37" s="43"/>
      <c r="E37" s="43"/>
      <c r="F37" s="43"/>
      <c r="G37" s="43"/>
      <c r="H37" s="43"/>
    </row>
    <row r="38" spans="2:8" ht="16.7" customHeight="1">
      <c r="B38" s="43"/>
      <c r="C38" s="43"/>
      <c r="D38" s="43"/>
      <c r="E38" s="43"/>
      <c r="F38" s="43"/>
      <c r="G38" s="43"/>
      <c r="H38" s="43"/>
    </row>
    <row r="39" spans="2:8" ht="16.7" customHeight="1">
      <c r="B39" s="43"/>
      <c r="C39" s="43"/>
      <c r="D39" s="43"/>
      <c r="E39" s="43"/>
      <c r="F39" s="43"/>
      <c r="G39" s="43"/>
      <c r="H39" s="43"/>
    </row>
    <row r="40" spans="2:8" ht="16.7" customHeight="1">
      <c r="B40" s="43"/>
      <c r="C40" s="43"/>
      <c r="D40" s="43"/>
      <c r="E40" s="43"/>
      <c r="F40" s="43"/>
      <c r="G40" s="43"/>
      <c r="H40" s="43"/>
    </row>
    <row r="41" spans="2:8" ht="16.7" customHeight="1">
      <c r="B41" s="43"/>
      <c r="C41" s="43"/>
      <c r="D41" s="43"/>
      <c r="E41" s="43"/>
      <c r="F41" s="43"/>
      <c r="G41" s="43"/>
      <c r="H41" s="43"/>
    </row>
    <row r="42" spans="2:8" ht="16.7" customHeight="1">
      <c r="B42" s="43"/>
      <c r="C42" s="43"/>
      <c r="D42" s="43"/>
      <c r="E42" s="43"/>
      <c r="F42" s="43"/>
      <c r="G42" s="43"/>
      <c r="H42" s="43"/>
    </row>
    <row r="43" spans="2:8" ht="16.7" customHeight="1">
      <c r="B43" s="43"/>
      <c r="C43" s="43"/>
      <c r="D43" s="43"/>
      <c r="E43" s="43"/>
      <c r="F43" s="43"/>
      <c r="G43" s="43"/>
      <c r="H43" s="43"/>
    </row>
    <row r="44" spans="2:8" ht="16.7" customHeight="1">
      <c r="B44" s="43"/>
      <c r="C44" s="43"/>
      <c r="D44" s="43"/>
      <c r="E44" s="43"/>
      <c r="F44" s="43"/>
      <c r="G44" s="43"/>
      <c r="H44" s="43"/>
    </row>
    <row r="45" spans="2:8" ht="16.7" customHeight="1">
      <c r="B45" s="43"/>
      <c r="C45" s="43"/>
      <c r="D45" s="43"/>
      <c r="E45" s="43"/>
      <c r="F45" s="43"/>
      <c r="G45" s="43"/>
      <c r="H45" s="43"/>
    </row>
  </sheetData>
  <mergeCells count="2">
    <mergeCell ref="C3:H3"/>
    <mergeCell ref="A1:H1"/>
  </mergeCells>
  <phoneticPr fontId="0" type="noConversion"/>
  <printOptions horizontalCentered="1" verticalCentered="1"/>
  <pageMargins left="0.19685039370078741" right="0.23622047244094491" top="0.86614173228346458" bottom="0.47244094488188981" header="0.35433070866141736" footer="0.19685039370078741"/>
  <pageSetup paperSize="9" orientation="landscape" r:id="rId1"/>
  <headerFooter alignWithMargins="0">
    <oddHeader>&amp;R&amp;"Times New Roman,Regular"&amp;14&amp;A</oddHead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6"/>
  <sheetViews>
    <sheetView showGridLines="0" zoomScaleNormal="75" workbookViewId="0">
      <selection sqref="A1:H1"/>
    </sheetView>
  </sheetViews>
  <sheetFormatPr defaultColWidth="9" defaultRowHeight="15.75"/>
  <cols>
    <col min="1" max="1" width="31.33203125" style="136" customWidth="1"/>
    <col min="2" max="2" width="8.44140625" style="136" customWidth="1"/>
    <col min="3" max="3" width="7.88671875" style="136" bestFit="1" customWidth="1"/>
    <col min="4" max="4" width="7.88671875" style="137" bestFit="1" customWidth="1"/>
    <col min="5" max="5" width="7.88671875" style="136" bestFit="1" customWidth="1"/>
    <col min="6" max="7" width="8.5546875" style="136" bestFit="1" customWidth="1"/>
    <col min="8" max="8" width="11.109375" style="136" customWidth="1"/>
    <col min="9" max="16384" width="9" style="136"/>
  </cols>
  <sheetData>
    <row r="1" spans="1:8" ht="47.25" customHeight="1">
      <c r="A1" s="173" t="s">
        <v>78</v>
      </c>
      <c r="B1" s="173"/>
      <c r="C1" s="173"/>
      <c r="D1" s="173"/>
      <c r="E1" s="173"/>
      <c r="F1" s="173"/>
      <c r="G1" s="173"/>
      <c r="H1" s="173"/>
    </row>
    <row r="2" spans="1:8">
      <c r="A2" s="90"/>
      <c r="E2" s="90"/>
      <c r="H2" s="90" t="s">
        <v>17</v>
      </c>
    </row>
    <row r="3" spans="1:8" ht="15.75" customHeight="1">
      <c r="A3" s="94" t="s">
        <v>35</v>
      </c>
      <c r="B3" s="144">
        <v>2023</v>
      </c>
      <c r="C3" s="181">
        <v>2024</v>
      </c>
      <c r="D3" s="182"/>
      <c r="E3" s="182"/>
      <c r="F3" s="182"/>
      <c r="G3" s="182"/>
      <c r="H3" s="183"/>
    </row>
    <row r="4" spans="1:8" s="138" customFormat="1" ht="15.75" customHeight="1">
      <c r="A4" s="141" t="s">
        <v>38</v>
      </c>
      <c r="B4" s="12">
        <v>12</v>
      </c>
      <c r="C4" s="142">
        <v>1</v>
      </c>
      <c r="D4" s="12">
        <v>2</v>
      </c>
      <c r="E4" s="12">
        <v>3</v>
      </c>
      <c r="F4" s="12">
        <v>4</v>
      </c>
      <c r="G4" s="12">
        <v>5</v>
      </c>
      <c r="H4" s="12">
        <v>6</v>
      </c>
    </row>
    <row r="5" spans="1:8" ht="15.75" customHeight="1">
      <c r="A5" s="135" t="s">
        <v>2</v>
      </c>
      <c r="B5" s="145">
        <v>7741.2983334206801</v>
      </c>
      <c r="C5" s="143">
        <v>7797.9</v>
      </c>
      <c r="D5" s="143">
        <v>7930.62</v>
      </c>
      <c r="E5" s="143">
        <v>8112.07</v>
      </c>
      <c r="F5" s="143">
        <v>8121.27</v>
      </c>
      <c r="G5" s="143">
        <v>8251.69</v>
      </c>
      <c r="H5" s="143">
        <v>8346.5300000000007</v>
      </c>
    </row>
    <row r="6" spans="1:8" ht="15.75" customHeight="1">
      <c r="A6" s="135" t="s">
        <v>3</v>
      </c>
      <c r="B6" s="145">
        <v>8589.262023460411</v>
      </c>
      <c r="C6" s="143">
        <v>8610.2099999999991</v>
      </c>
      <c r="D6" s="143">
        <v>8605.64</v>
      </c>
      <c r="E6" s="143">
        <v>8656.48</v>
      </c>
      <c r="F6" s="143">
        <v>8805.6200000000008</v>
      </c>
      <c r="G6" s="143">
        <v>8862.18</v>
      </c>
      <c r="H6" s="143">
        <v>8982.42</v>
      </c>
    </row>
    <row r="7" spans="1:8" ht="15.75" customHeight="1">
      <c r="A7" s="135" t="s">
        <v>4</v>
      </c>
      <c r="B7" s="145">
        <v>10312.71287471842</v>
      </c>
      <c r="C7" s="143">
        <v>10343.83</v>
      </c>
      <c r="D7" s="143">
        <v>10611.71</v>
      </c>
      <c r="E7" s="143">
        <v>10876</v>
      </c>
      <c r="F7" s="143">
        <v>10827.48</v>
      </c>
      <c r="G7" s="143">
        <v>10987.77</v>
      </c>
      <c r="H7" s="143">
        <v>11145.31</v>
      </c>
    </row>
    <row r="8" spans="1:8" ht="15.75" customHeight="1">
      <c r="A8" s="135" t="s">
        <v>5</v>
      </c>
      <c r="B8" s="145">
        <v>12072.048715069861</v>
      </c>
      <c r="C8" s="143">
        <v>12162.55</v>
      </c>
      <c r="D8" s="143">
        <v>12280.76</v>
      </c>
      <c r="E8" s="143">
        <v>12546.89</v>
      </c>
      <c r="F8" s="143">
        <v>12453.24</v>
      </c>
      <c r="G8" s="143">
        <v>12608.85</v>
      </c>
      <c r="H8" s="143">
        <v>12759.33</v>
      </c>
    </row>
    <row r="9" spans="1:8" ht="15.75" customHeight="1">
      <c r="A9" s="135" t="s">
        <v>59</v>
      </c>
      <c r="B9" s="145">
        <v>10231.778109970102</v>
      </c>
      <c r="C9" s="143">
        <v>10362.69</v>
      </c>
      <c r="D9" s="143">
        <v>10466.5</v>
      </c>
      <c r="E9" s="143">
        <v>10758.41</v>
      </c>
      <c r="F9" s="143">
        <v>10695.4</v>
      </c>
      <c r="G9" s="143">
        <v>10842.56</v>
      </c>
      <c r="H9" s="143">
        <v>11023.65</v>
      </c>
    </row>
    <row r="10" spans="1:8" ht="15.75" customHeight="1">
      <c r="A10" s="135" t="s">
        <v>6</v>
      </c>
      <c r="B10" s="145">
        <v>9024.7812058407908</v>
      </c>
      <c r="C10" s="143">
        <v>9013.89</v>
      </c>
      <c r="D10" s="143">
        <v>9024.1</v>
      </c>
      <c r="E10" s="143">
        <v>9204.84</v>
      </c>
      <c r="F10" s="143">
        <v>9331.74</v>
      </c>
      <c r="G10" s="143">
        <v>9324.67</v>
      </c>
      <c r="H10" s="143">
        <v>9551.8700000000008</v>
      </c>
    </row>
    <row r="11" spans="1:8" ht="15.75" customHeight="1">
      <c r="A11" s="135" t="s">
        <v>30</v>
      </c>
      <c r="B11" s="145">
        <v>5331.777602523659</v>
      </c>
      <c r="C11" s="143">
        <v>5358.82</v>
      </c>
      <c r="D11" s="143">
        <v>5580.12</v>
      </c>
      <c r="E11" s="143">
        <v>5722.54</v>
      </c>
      <c r="F11" s="143">
        <v>5833.15</v>
      </c>
      <c r="G11" s="143">
        <v>5869.79</v>
      </c>
      <c r="H11" s="143">
        <v>6008.6</v>
      </c>
    </row>
    <row r="12" spans="1:8" ht="15.75" customHeight="1">
      <c r="A12" s="135" t="s">
        <v>25</v>
      </c>
      <c r="B12" s="145">
        <v>6198.2180799482812</v>
      </c>
      <c r="C12" s="143">
        <v>6269.89</v>
      </c>
      <c r="D12" s="143">
        <v>6358.54</v>
      </c>
      <c r="E12" s="143">
        <v>6559.23</v>
      </c>
      <c r="F12" s="143">
        <v>6593.51</v>
      </c>
      <c r="G12" s="143">
        <v>6529.47</v>
      </c>
      <c r="H12" s="143">
        <v>6767.64</v>
      </c>
    </row>
    <row r="13" spans="1:8" ht="30.75" customHeight="1">
      <c r="A13" s="135" t="s">
        <v>32</v>
      </c>
      <c r="B13" s="145">
        <v>4808.6745817593091</v>
      </c>
      <c r="C13" s="143">
        <v>4915.38</v>
      </c>
      <c r="D13" s="143">
        <v>4915.1899999999996</v>
      </c>
      <c r="E13" s="143">
        <v>5045.38</v>
      </c>
      <c r="F13" s="143">
        <v>5141.92</v>
      </c>
      <c r="G13" s="143">
        <v>5407.86</v>
      </c>
      <c r="H13" s="143">
        <v>5556.41</v>
      </c>
    </row>
    <row r="14" spans="1:8">
      <c r="A14" s="135" t="s">
        <v>60</v>
      </c>
      <c r="B14" s="145">
        <v>3878.9078999603016</v>
      </c>
      <c r="C14" s="143">
        <v>3911.9</v>
      </c>
      <c r="D14" s="143">
        <v>3730.92</v>
      </c>
      <c r="E14" s="143">
        <v>3861.9</v>
      </c>
      <c r="F14" s="143">
        <v>3855.32</v>
      </c>
      <c r="G14" s="143">
        <v>3502.65</v>
      </c>
      <c r="H14" s="143">
        <v>3621.86</v>
      </c>
    </row>
    <row r="15" spans="1:8">
      <c r="A15" s="98" t="s">
        <v>12</v>
      </c>
      <c r="B15" s="145">
        <v>8695.3667357817776</v>
      </c>
      <c r="C15" s="143">
        <v>8744.64</v>
      </c>
      <c r="D15" s="143">
        <v>8843.2900000000009</v>
      </c>
      <c r="E15" s="143">
        <v>9171.2111416426633</v>
      </c>
      <c r="F15" s="143">
        <v>9055.07</v>
      </c>
      <c r="G15" s="143">
        <v>9139.07</v>
      </c>
      <c r="H15" s="143">
        <v>9284.0300000000007</v>
      </c>
    </row>
    <row r="17" spans="1:8" ht="12.75" customHeight="1">
      <c r="A17" s="139" t="s">
        <v>55</v>
      </c>
    </row>
    <row r="18" spans="1:8" ht="48.75" customHeight="1">
      <c r="A18" s="174" t="s">
        <v>46</v>
      </c>
      <c r="B18" s="174"/>
      <c r="C18" s="174"/>
      <c r="D18" s="174"/>
      <c r="E18" s="174"/>
      <c r="F18" s="174"/>
      <c r="G18" s="174"/>
      <c r="H18" s="174"/>
    </row>
    <row r="25" spans="1:8">
      <c r="B25" s="140"/>
      <c r="C25" s="140"/>
      <c r="D25" s="140"/>
      <c r="E25" s="140"/>
      <c r="F25" s="140"/>
      <c r="G25" s="140"/>
      <c r="H25" s="140"/>
    </row>
    <row r="26" spans="1:8">
      <c r="B26" s="140"/>
      <c r="C26" s="140"/>
      <c r="D26" s="140"/>
      <c r="E26" s="140"/>
      <c r="F26" s="140"/>
      <c r="G26" s="140"/>
      <c r="H26" s="140"/>
    </row>
    <row r="27" spans="1:8">
      <c r="B27" s="140"/>
      <c r="C27" s="140"/>
      <c r="D27" s="140"/>
      <c r="E27" s="140"/>
      <c r="F27" s="140"/>
      <c r="G27" s="140"/>
      <c r="H27" s="140"/>
    </row>
    <row r="28" spans="1:8">
      <c r="B28" s="140"/>
      <c r="C28" s="140"/>
      <c r="D28" s="140"/>
      <c r="E28" s="140"/>
      <c r="F28" s="140"/>
      <c r="G28" s="140"/>
      <c r="H28" s="140"/>
    </row>
    <row r="29" spans="1:8">
      <c r="B29" s="140"/>
      <c r="C29" s="140"/>
      <c r="D29" s="140"/>
      <c r="E29" s="140"/>
      <c r="F29" s="140"/>
      <c r="G29" s="140"/>
      <c r="H29" s="140"/>
    </row>
    <row r="30" spans="1:8">
      <c r="B30" s="140"/>
      <c r="C30" s="140"/>
      <c r="D30" s="140"/>
      <c r="E30" s="140"/>
      <c r="F30" s="140"/>
      <c r="G30" s="140"/>
      <c r="H30" s="140"/>
    </row>
    <row r="31" spans="1:8">
      <c r="B31" s="140"/>
      <c r="C31" s="140"/>
      <c r="D31" s="140"/>
      <c r="E31" s="140"/>
      <c r="F31" s="140"/>
      <c r="G31" s="140"/>
      <c r="H31" s="140"/>
    </row>
    <row r="32" spans="1:8">
      <c r="B32" s="140"/>
      <c r="C32" s="140"/>
      <c r="D32" s="140"/>
      <c r="E32" s="140"/>
      <c r="F32" s="140"/>
      <c r="G32" s="140"/>
      <c r="H32" s="140"/>
    </row>
    <row r="33" spans="2:8">
      <c r="B33" s="140"/>
      <c r="C33" s="140"/>
      <c r="D33" s="140"/>
      <c r="E33" s="140"/>
      <c r="F33" s="140"/>
      <c r="G33" s="140"/>
      <c r="H33" s="140"/>
    </row>
    <row r="34" spans="2:8">
      <c r="B34" s="140"/>
      <c r="C34" s="140"/>
      <c r="D34" s="140"/>
      <c r="E34" s="140"/>
      <c r="F34" s="140"/>
      <c r="G34" s="140"/>
      <c r="H34" s="140"/>
    </row>
    <row r="35" spans="2:8">
      <c r="B35" s="140"/>
      <c r="C35" s="140"/>
      <c r="D35" s="140"/>
      <c r="E35" s="140"/>
      <c r="F35" s="140"/>
      <c r="G35" s="140"/>
      <c r="H35" s="140"/>
    </row>
    <row r="36" spans="2:8">
      <c r="B36" s="140"/>
    </row>
  </sheetData>
  <mergeCells count="3">
    <mergeCell ref="C3:H3"/>
    <mergeCell ref="A1:H1"/>
    <mergeCell ref="A18:H18"/>
  </mergeCells>
  <printOptions horizontalCentered="1" verticalCentered="1"/>
  <pageMargins left="0.88" right="0.27559055118110237" top="0.39370078740157483" bottom="0.74803149606299213" header="0.19685039370078741" footer="0.51181102362204722"/>
  <pageSetup paperSize="9" orientation="landscape" r:id="rId1"/>
  <headerFooter alignWithMargins="0">
    <oddHeader>&amp;R&amp;"Times New Roman,Regular"&amp;14&amp;A</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showGridLines="0" zoomScaleNormal="75" workbookViewId="0">
      <selection sqref="A1:H1"/>
    </sheetView>
  </sheetViews>
  <sheetFormatPr defaultColWidth="8" defaultRowHeight="15.75"/>
  <cols>
    <col min="1" max="1" width="33.44140625" style="3" customWidth="1"/>
    <col min="2" max="2" width="8.33203125" style="2" bestFit="1" customWidth="1"/>
    <col min="3" max="8" width="6" style="2" customWidth="1"/>
    <col min="9" max="9" width="9.109375" style="2" bestFit="1" customWidth="1"/>
    <col min="10" max="10" width="12.6640625" style="2" bestFit="1" customWidth="1"/>
    <col min="11" max="11" width="12.6640625" style="2" customWidth="1"/>
    <col min="12" max="12" width="10.33203125" style="2" customWidth="1"/>
    <col min="13" max="13" width="8.88671875" style="2" customWidth="1"/>
    <col min="14" max="16384" width="8" style="2"/>
  </cols>
  <sheetData>
    <row r="1" spans="1:12" ht="15.75" customHeight="1">
      <c r="A1" s="177" t="s">
        <v>66</v>
      </c>
      <c r="B1" s="177"/>
      <c r="C1" s="177"/>
      <c r="D1" s="177"/>
      <c r="E1" s="177"/>
      <c r="F1" s="177"/>
      <c r="G1" s="177"/>
      <c r="H1" s="177"/>
      <c r="I1" s="82"/>
      <c r="J1" s="82"/>
      <c r="K1" s="82"/>
      <c r="L1" s="82"/>
    </row>
    <row r="2" spans="1:12" ht="8.25" customHeight="1">
      <c r="H2" s="175"/>
      <c r="I2" s="175"/>
      <c r="J2" s="175"/>
      <c r="K2" s="175"/>
      <c r="L2" s="176"/>
    </row>
    <row r="3" spans="1:12" s="61" customFormat="1">
      <c r="A3" s="74"/>
      <c r="E3" s="75"/>
      <c r="H3" s="83" t="s">
        <v>52</v>
      </c>
    </row>
    <row r="4" spans="1:12" s="61" customFormat="1">
      <c r="A4" s="76" t="s">
        <v>35</v>
      </c>
      <c r="B4" s="35">
        <v>2023</v>
      </c>
      <c r="C4" s="184">
        <v>2024</v>
      </c>
      <c r="D4" s="185"/>
      <c r="E4" s="185"/>
      <c r="F4" s="185"/>
      <c r="G4" s="185"/>
      <c r="H4" s="186"/>
    </row>
    <row r="5" spans="1:12" s="61" customFormat="1">
      <c r="A5" s="77" t="s">
        <v>38</v>
      </c>
      <c r="B5" s="78">
        <v>12</v>
      </c>
      <c r="C5" s="12">
        <v>1</v>
      </c>
      <c r="D5" s="12">
        <v>2</v>
      </c>
      <c r="E5" s="12">
        <v>3</v>
      </c>
      <c r="F5" s="12">
        <v>4</v>
      </c>
      <c r="G5" s="12">
        <v>5</v>
      </c>
      <c r="H5" s="12">
        <v>6</v>
      </c>
    </row>
    <row r="6" spans="1:12" s="61" customFormat="1">
      <c r="A6" s="79" t="s">
        <v>2</v>
      </c>
      <c r="B6" s="80">
        <v>1</v>
      </c>
      <c r="C6" s="80">
        <v>1</v>
      </c>
      <c r="D6" s="80">
        <v>1</v>
      </c>
      <c r="E6" s="80">
        <v>1</v>
      </c>
      <c r="F6" s="80">
        <v>1</v>
      </c>
      <c r="G6" s="80">
        <v>1</v>
      </c>
      <c r="H6" s="80">
        <v>1</v>
      </c>
    </row>
    <row r="7" spans="1:12" s="61" customFormat="1">
      <c r="A7" s="79" t="s">
        <v>3</v>
      </c>
      <c r="B7" s="80">
        <v>3</v>
      </c>
      <c r="C7" s="80">
        <v>3</v>
      </c>
      <c r="D7" s="80">
        <v>3</v>
      </c>
      <c r="E7" s="80">
        <v>2</v>
      </c>
      <c r="F7" s="80">
        <v>2</v>
      </c>
      <c r="G7" s="80">
        <v>2</v>
      </c>
      <c r="H7" s="80">
        <v>2</v>
      </c>
    </row>
    <row r="8" spans="1:12" s="61" customFormat="1">
      <c r="A8" s="79" t="s">
        <v>4</v>
      </c>
      <c r="B8" s="80">
        <v>0</v>
      </c>
      <c r="C8" s="80">
        <v>0</v>
      </c>
      <c r="D8" s="80">
        <v>0</v>
      </c>
      <c r="E8" s="80">
        <v>0</v>
      </c>
      <c r="F8" s="80">
        <v>0</v>
      </c>
      <c r="G8" s="80">
        <v>0</v>
      </c>
      <c r="H8" s="80">
        <v>0</v>
      </c>
    </row>
    <row r="9" spans="1:12" s="61" customFormat="1" ht="18" customHeight="1">
      <c r="A9" s="79" t="s">
        <v>5</v>
      </c>
      <c r="B9" s="80">
        <v>0</v>
      </c>
      <c r="C9" s="80">
        <v>0</v>
      </c>
      <c r="D9" s="80">
        <v>0</v>
      </c>
      <c r="E9" s="80">
        <v>0</v>
      </c>
      <c r="F9" s="80">
        <v>0</v>
      </c>
      <c r="G9" s="80">
        <v>0</v>
      </c>
      <c r="H9" s="80">
        <v>0</v>
      </c>
    </row>
    <row r="10" spans="1:12" s="61" customFormat="1">
      <c r="A10" s="79" t="s">
        <v>59</v>
      </c>
      <c r="B10" s="80">
        <v>0</v>
      </c>
      <c r="C10" s="80">
        <v>0</v>
      </c>
      <c r="D10" s="80">
        <v>0</v>
      </c>
      <c r="E10" s="80">
        <v>0</v>
      </c>
      <c r="F10" s="80">
        <v>0</v>
      </c>
      <c r="G10" s="80">
        <v>0</v>
      </c>
      <c r="H10" s="80">
        <v>0</v>
      </c>
    </row>
    <row r="11" spans="1:12" s="61" customFormat="1">
      <c r="A11" s="79" t="s">
        <v>6</v>
      </c>
      <c r="B11" s="80">
        <v>1</v>
      </c>
      <c r="C11" s="80">
        <v>1</v>
      </c>
      <c r="D11" s="80">
        <v>1</v>
      </c>
      <c r="E11" s="80">
        <v>1</v>
      </c>
      <c r="F11" s="80">
        <v>1</v>
      </c>
      <c r="G11" s="80">
        <v>2</v>
      </c>
      <c r="H11" s="80">
        <v>2</v>
      </c>
    </row>
    <row r="12" spans="1:12" s="61" customFormat="1">
      <c r="A12" s="79" t="s">
        <v>30</v>
      </c>
      <c r="B12" s="80">
        <v>0</v>
      </c>
      <c r="C12" s="80">
        <v>0</v>
      </c>
      <c r="D12" s="80">
        <v>0</v>
      </c>
      <c r="E12" s="80">
        <v>0</v>
      </c>
      <c r="F12" s="80">
        <v>0</v>
      </c>
      <c r="G12" s="80">
        <v>0</v>
      </c>
      <c r="H12" s="80">
        <v>0</v>
      </c>
    </row>
    <row r="13" spans="1:12" s="61" customFormat="1">
      <c r="A13" s="79" t="s">
        <v>25</v>
      </c>
      <c r="B13" s="80">
        <v>0</v>
      </c>
      <c r="C13" s="80">
        <v>0</v>
      </c>
      <c r="D13" s="80">
        <v>0</v>
      </c>
      <c r="E13" s="80">
        <v>0</v>
      </c>
      <c r="F13" s="80">
        <v>0</v>
      </c>
      <c r="G13" s="80">
        <v>0</v>
      </c>
      <c r="H13" s="80">
        <v>0</v>
      </c>
    </row>
    <row r="14" spans="1:12" s="61" customFormat="1" ht="31.5">
      <c r="A14" s="79" t="s">
        <v>32</v>
      </c>
      <c r="B14" s="80">
        <v>0</v>
      </c>
      <c r="C14" s="80">
        <v>0</v>
      </c>
      <c r="D14" s="80">
        <v>0</v>
      </c>
      <c r="E14" s="80">
        <v>0</v>
      </c>
      <c r="F14" s="80">
        <v>0</v>
      </c>
      <c r="G14" s="80">
        <v>0</v>
      </c>
      <c r="H14" s="80">
        <v>0</v>
      </c>
    </row>
    <row r="15" spans="1:12" s="61" customFormat="1" ht="17.25" customHeight="1">
      <c r="A15" s="79" t="s">
        <v>60</v>
      </c>
      <c r="B15" s="80">
        <v>0</v>
      </c>
      <c r="C15" s="80">
        <v>0</v>
      </c>
      <c r="D15" s="80">
        <v>0</v>
      </c>
      <c r="E15" s="80">
        <v>0</v>
      </c>
      <c r="F15" s="80">
        <v>0</v>
      </c>
      <c r="G15" s="80">
        <v>0</v>
      </c>
      <c r="H15" s="80">
        <v>0</v>
      </c>
    </row>
    <row r="16" spans="1:12" s="61" customFormat="1">
      <c r="A16" s="81" t="s">
        <v>7</v>
      </c>
      <c r="B16" s="80">
        <v>5</v>
      </c>
      <c r="C16" s="80">
        <v>5</v>
      </c>
      <c r="D16" s="80">
        <v>5</v>
      </c>
      <c r="E16" s="80">
        <v>4</v>
      </c>
      <c r="F16" s="80">
        <v>4</v>
      </c>
      <c r="G16" s="80">
        <v>5</v>
      </c>
      <c r="H16" s="80">
        <v>5</v>
      </c>
    </row>
    <row r="17" spans="1:8" s="61" customFormat="1">
      <c r="A17" s="74"/>
    </row>
    <row r="18" spans="1:8" s="61" customFormat="1">
      <c r="A18" s="74"/>
    </row>
    <row r="19" spans="1:8" s="61" customFormat="1">
      <c r="A19" s="74"/>
    </row>
    <row r="20" spans="1:8" s="61" customFormat="1">
      <c r="A20" s="74"/>
      <c r="B20" s="84"/>
      <c r="C20" s="84"/>
      <c r="D20" s="84"/>
      <c r="E20" s="84"/>
      <c r="F20" s="84"/>
      <c r="G20" s="84"/>
      <c r="H20" s="84"/>
    </row>
    <row r="21" spans="1:8" s="61" customFormat="1">
      <c r="A21" s="74"/>
      <c r="B21" s="84"/>
      <c r="C21" s="84"/>
      <c r="D21" s="84"/>
      <c r="E21" s="84"/>
      <c r="F21" s="84"/>
      <c r="G21" s="84"/>
      <c r="H21" s="84"/>
    </row>
    <row r="22" spans="1:8" s="61" customFormat="1">
      <c r="A22" s="74"/>
      <c r="B22" s="84"/>
      <c r="C22" s="84"/>
      <c r="D22" s="84"/>
      <c r="E22" s="84"/>
      <c r="F22" s="84"/>
      <c r="G22" s="84"/>
      <c r="H22" s="84"/>
    </row>
    <row r="23" spans="1:8" s="61" customFormat="1">
      <c r="A23" s="74"/>
      <c r="B23" s="84"/>
      <c r="C23" s="84"/>
      <c r="D23" s="84"/>
      <c r="E23" s="84"/>
      <c r="F23" s="84"/>
      <c r="G23" s="84"/>
      <c r="H23" s="84"/>
    </row>
    <row r="24" spans="1:8" s="72" customFormat="1">
      <c r="A24" s="73"/>
      <c r="B24" s="84"/>
      <c r="C24" s="84"/>
      <c r="D24" s="84"/>
      <c r="E24" s="84"/>
      <c r="F24" s="84"/>
      <c r="G24" s="84"/>
      <c r="H24" s="84"/>
    </row>
    <row r="25" spans="1:8" s="72" customFormat="1">
      <c r="A25" s="73"/>
      <c r="B25" s="84"/>
      <c r="C25" s="84"/>
      <c r="D25" s="84"/>
      <c r="E25" s="84"/>
      <c r="F25" s="84"/>
      <c r="G25" s="84"/>
      <c r="H25" s="84"/>
    </row>
    <row r="26" spans="1:8" s="72" customFormat="1">
      <c r="A26" s="73"/>
      <c r="B26" s="84"/>
      <c r="C26" s="84"/>
      <c r="D26" s="84"/>
      <c r="E26" s="84"/>
      <c r="F26" s="84"/>
      <c r="G26" s="84"/>
      <c r="H26" s="84"/>
    </row>
    <row r="27" spans="1:8" s="72" customFormat="1">
      <c r="A27" s="73"/>
      <c r="B27" s="84"/>
      <c r="C27" s="84"/>
      <c r="D27" s="84"/>
      <c r="E27" s="84"/>
      <c r="F27" s="84"/>
      <c r="G27" s="84"/>
      <c r="H27" s="84"/>
    </row>
    <row r="28" spans="1:8" s="72" customFormat="1">
      <c r="A28" s="73"/>
      <c r="B28" s="84"/>
      <c r="C28" s="84"/>
      <c r="D28" s="84"/>
      <c r="E28" s="84"/>
      <c r="F28" s="84"/>
      <c r="G28" s="84"/>
      <c r="H28" s="84"/>
    </row>
    <row r="29" spans="1:8" s="72" customFormat="1">
      <c r="A29" s="73"/>
      <c r="B29" s="84"/>
      <c r="C29" s="84"/>
      <c r="D29" s="84"/>
      <c r="E29" s="84"/>
      <c r="F29" s="84"/>
      <c r="G29" s="84"/>
      <c r="H29" s="84"/>
    </row>
    <row r="30" spans="1:8" s="72" customFormat="1">
      <c r="A30" s="73"/>
      <c r="B30" s="84"/>
      <c r="C30" s="84"/>
      <c r="D30" s="84"/>
      <c r="E30" s="84"/>
      <c r="F30" s="84"/>
      <c r="G30" s="84"/>
      <c r="H30" s="84"/>
    </row>
    <row r="31" spans="1:8" s="72" customFormat="1">
      <c r="A31" s="73"/>
    </row>
    <row r="32" spans="1:8" s="72" customFormat="1">
      <c r="A32" s="73"/>
    </row>
    <row r="33" spans="1:1" s="72" customFormat="1">
      <c r="A33" s="73"/>
    </row>
  </sheetData>
  <mergeCells count="3">
    <mergeCell ref="H2:L2"/>
    <mergeCell ref="C4:H4"/>
    <mergeCell ref="A1:H1"/>
  </mergeCells>
  <printOptions horizontalCentered="1" verticalCentered="1"/>
  <pageMargins left="0.23622047244094491" right="0.23622047244094491" top="0.98425196850393704" bottom="0.98425196850393704" header="0.11811023622047245" footer="0.11811023622047245"/>
  <pageSetup paperSize="9" scale="85" orientation="landscape" r:id="rId1"/>
  <headerFooter alignWithMargins="0">
    <oddHeader>&amp;R&amp;"Times New Roman,Regular"Таблица  №6-П</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L26"/>
  <sheetViews>
    <sheetView showGridLines="0" zoomScaleNormal="75" zoomScaleSheetLayoutView="75" workbookViewId="0">
      <selection sqref="A1:L1"/>
    </sheetView>
  </sheetViews>
  <sheetFormatPr defaultColWidth="9" defaultRowHeight="15.75"/>
  <cols>
    <col min="1" max="1" width="33" style="1" customWidth="1"/>
    <col min="2" max="2" width="9.109375" style="1" customWidth="1"/>
    <col min="3" max="3" width="9.6640625" style="1" customWidth="1"/>
    <col min="4" max="9" width="9.109375" style="1" customWidth="1"/>
    <col min="10" max="11" width="11.88671875" style="1" customWidth="1"/>
    <col min="12" max="12" width="11.109375" style="1" customWidth="1"/>
    <col min="13" max="16384" width="9" style="1"/>
  </cols>
  <sheetData>
    <row r="1" spans="1:12" s="4" customFormat="1">
      <c r="A1" s="178" t="s">
        <v>70</v>
      </c>
      <c r="B1" s="178"/>
      <c r="C1" s="178"/>
      <c r="D1" s="178"/>
      <c r="E1" s="178"/>
      <c r="F1" s="178"/>
      <c r="G1" s="178"/>
      <c r="H1" s="178"/>
      <c r="I1" s="178"/>
      <c r="J1" s="178"/>
      <c r="K1" s="178"/>
      <c r="L1" s="178"/>
    </row>
    <row r="2" spans="1:12">
      <c r="A2" s="3"/>
      <c r="B2" s="2"/>
      <c r="C2" s="2" t="s">
        <v>0</v>
      </c>
      <c r="D2" s="2"/>
      <c r="E2" s="2"/>
      <c r="F2" s="2"/>
      <c r="G2" s="2"/>
      <c r="H2" s="179" t="s">
        <v>18</v>
      </c>
      <c r="I2" s="179"/>
      <c r="J2" s="179"/>
      <c r="K2" s="179"/>
      <c r="L2" s="179"/>
    </row>
    <row r="3" spans="1:12" ht="58.5" customHeight="1">
      <c r="A3" s="18" t="s">
        <v>40</v>
      </c>
      <c r="B3" s="20" t="s">
        <v>2</v>
      </c>
      <c r="C3" s="20" t="s">
        <v>3</v>
      </c>
      <c r="D3" s="20" t="s">
        <v>4</v>
      </c>
      <c r="E3" s="20" t="s">
        <v>5</v>
      </c>
      <c r="F3" s="16" t="s">
        <v>59</v>
      </c>
      <c r="G3" s="21" t="s">
        <v>6</v>
      </c>
      <c r="H3" s="22" t="s">
        <v>30</v>
      </c>
      <c r="I3" s="22" t="s">
        <v>25</v>
      </c>
      <c r="J3" s="14" t="s">
        <v>33</v>
      </c>
      <c r="K3" s="14" t="s">
        <v>60</v>
      </c>
      <c r="L3" s="36" t="s">
        <v>61</v>
      </c>
    </row>
    <row r="4" spans="1:12" ht="32.25" customHeight="1">
      <c r="A4" s="19" t="s">
        <v>53</v>
      </c>
      <c r="B4" s="37">
        <v>6</v>
      </c>
      <c r="C4" s="37">
        <v>16</v>
      </c>
      <c r="D4" s="37">
        <v>0</v>
      </c>
      <c r="E4" s="37">
        <v>0</v>
      </c>
      <c r="F4" s="37">
        <v>0</v>
      </c>
      <c r="G4" s="37">
        <v>4</v>
      </c>
      <c r="H4" s="37">
        <v>0</v>
      </c>
      <c r="I4" s="37">
        <v>0</v>
      </c>
      <c r="J4" s="37">
        <v>0</v>
      </c>
      <c r="K4" s="37">
        <v>9</v>
      </c>
      <c r="L4" s="38">
        <v>35</v>
      </c>
    </row>
    <row r="5" spans="1:12" ht="32.25" customHeight="1">
      <c r="A5" s="19" t="s">
        <v>57</v>
      </c>
      <c r="B5" s="37">
        <v>701</v>
      </c>
      <c r="C5" s="37">
        <v>0</v>
      </c>
      <c r="D5" s="37">
        <v>0</v>
      </c>
      <c r="E5" s="37">
        <v>453</v>
      </c>
      <c r="F5" s="37">
        <v>0</v>
      </c>
      <c r="G5" s="37">
        <v>298</v>
      </c>
      <c r="H5" s="37">
        <v>0</v>
      </c>
      <c r="I5" s="37">
        <v>0</v>
      </c>
      <c r="J5" s="37">
        <v>0</v>
      </c>
      <c r="K5" s="37">
        <v>0</v>
      </c>
      <c r="L5" s="38">
        <v>1452</v>
      </c>
    </row>
    <row r="6" spans="1:12" ht="32.25" customHeight="1">
      <c r="A6" s="19" t="s">
        <v>58</v>
      </c>
      <c r="B6" s="37">
        <v>173</v>
      </c>
      <c r="C6" s="37">
        <v>414</v>
      </c>
      <c r="D6" s="37">
        <v>382</v>
      </c>
      <c r="E6" s="37">
        <v>85</v>
      </c>
      <c r="F6" s="37">
        <v>159</v>
      </c>
      <c r="G6" s="37">
        <v>38</v>
      </c>
      <c r="H6" s="37">
        <v>146</v>
      </c>
      <c r="I6" s="37">
        <v>131</v>
      </c>
      <c r="J6" s="37">
        <v>57</v>
      </c>
      <c r="K6" s="37">
        <v>3</v>
      </c>
      <c r="L6" s="38">
        <v>1588</v>
      </c>
    </row>
    <row r="7" spans="1:12" ht="32.25" customHeight="1">
      <c r="A7" s="19" t="s">
        <v>13</v>
      </c>
      <c r="B7" s="37">
        <v>831</v>
      </c>
      <c r="C7" s="37">
        <v>371</v>
      </c>
      <c r="D7" s="37">
        <v>469</v>
      </c>
      <c r="E7" s="37">
        <v>603</v>
      </c>
      <c r="F7" s="37">
        <v>207</v>
      </c>
      <c r="G7" s="37">
        <v>179</v>
      </c>
      <c r="H7" s="37">
        <v>44</v>
      </c>
      <c r="I7" s="37">
        <v>96</v>
      </c>
      <c r="J7" s="37">
        <v>9</v>
      </c>
      <c r="K7" s="37">
        <v>40</v>
      </c>
      <c r="L7" s="38">
        <v>2849</v>
      </c>
    </row>
    <row r="8" spans="1:12" ht="32.25" customHeight="1">
      <c r="A8" s="19" t="s">
        <v>71</v>
      </c>
      <c r="B8" s="37">
        <v>0</v>
      </c>
      <c r="C8" s="37">
        <v>0</v>
      </c>
      <c r="D8" s="37">
        <v>0</v>
      </c>
      <c r="E8" s="37">
        <v>0</v>
      </c>
      <c r="F8" s="37">
        <v>0</v>
      </c>
      <c r="G8" s="37">
        <v>0</v>
      </c>
      <c r="H8" s="37">
        <v>0</v>
      </c>
      <c r="I8" s="37">
        <v>0</v>
      </c>
      <c r="J8" s="37">
        <v>0</v>
      </c>
      <c r="K8" s="37">
        <v>0</v>
      </c>
      <c r="L8" s="38">
        <v>0</v>
      </c>
    </row>
    <row r="9" spans="1:12" ht="21" customHeight="1">
      <c r="A9" s="146" t="s">
        <v>7</v>
      </c>
      <c r="B9" s="37">
        <v>1711</v>
      </c>
      <c r="C9" s="37">
        <v>801</v>
      </c>
      <c r="D9" s="37">
        <v>851</v>
      </c>
      <c r="E9" s="37">
        <v>1141</v>
      </c>
      <c r="F9" s="37">
        <v>366</v>
      </c>
      <c r="G9" s="37">
        <v>519</v>
      </c>
      <c r="H9" s="37">
        <v>190</v>
      </c>
      <c r="I9" s="37">
        <v>227</v>
      </c>
      <c r="J9" s="37">
        <v>66</v>
      </c>
      <c r="K9" s="37">
        <v>52</v>
      </c>
      <c r="L9" s="38">
        <v>5924</v>
      </c>
    </row>
    <row r="15" spans="1:12">
      <c r="B15" s="85"/>
      <c r="C15" s="85"/>
      <c r="D15" s="85"/>
      <c r="E15" s="85"/>
      <c r="F15" s="85"/>
      <c r="G15" s="85"/>
      <c r="H15" s="85"/>
      <c r="I15" s="85"/>
      <c r="J15" s="85"/>
      <c r="K15" s="85"/>
      <c r="L15" s="85"/>
    </row>
    <row r="16" spans="1:12">
      <c r="B16" s="85"/>
      <c r="C16" s="85"/>
      <c r="D16" s="85"/>
      <c r="E16" s="85"/>
      <c r="F16" s="85"/>
      <c r="G16" s="85"/>
      <c r="H16" s="85"/>
      <c r="I16" s="85"/>
      <c r="J16" s="85"/>
      <c r="K16" s="85"/>
      <c r="L16" s="85"/>
    </row>
    <row r="17" spans="2:12">
      <c r="B17" s="85"/>
      <c r="C17" s="85"/>
      <c r="D17" s="85"/>
      <c r="E17" s="85"/>
      <c r="F17" s="85"/>
      <c r="G17" s="85"/>
      <c r="H17" s="85"/>
      <c r="I17" s="85"/>
      <c r="J17" s="85"/>
      <c r="K17" s="85"/>
      <c r="L17" s="85"/>
    </row>
    <row r="18" spans="2:12">
      <c r="B18" s="85"/>
      <c r="C18" s="85"/>
      <c r="D18" s="85"/>
      <c r="E18" s="85"/>
      <c r="F18" s="85"/>
      <c r="G18" s="85"/>
      <c r="H18" s="85"/>
      <c r="I18" s="85"/>
      <c r="J18" s="85"/>
      <c r="K18" s="85"/>
      <c r="L18" s="85"/>
    </row>
    <row r="19" spans="2:12">
      <c r="B19" s="85"/>
      <c r="C19" s="85"/>
      <c r="D19" s="85"/>
      <c r="E19" s="85"/>
      <c r="F19" s="85"/>
      <c r="G19" s="85"/>
      <c r="H19" s="85"/>
      <c r="I19" s="85"/>
      <c r="J19" s="85"/>
      <c r="K19" s="85"/>
      <c r="L19" s="85"/>
    </row>
    <row r="20" spans="2:12">
      <c r="B20" s="85"/>
      <c r="C20" s="85"/>
      <c r="D20" s="85"/>
      <c r="E20" s="85"/>
      <c r="F20" s="85"/>
      <c r="G20" s="85"/>
      <c r="H20" s="85"/>
      <c r="I20" s="85"/>
      <c r="J20" s="85"/>
      <c r="K20" s="85"/>
      <c r="L20" s="85"/>
    </row>
    <row r="21" spans="2:12">
      <c r="B21" s="41"/>
    </row>
    <row r="22" spans="2:12">
      <c r="B22" s="41"/>
    </row>
    <row r="23" spans="2:12">
      <c r="B23" s="41"/>
    </row>
    <row r="24" spans="2:12">
      <c r="B24" s="41"/>
    </row>
    <row r="25" spans="2:12">
      <c r="B25" s="41"/>
    </row>
    <row r="26" spans="2:12">
      <c r="B26" s="41"/>
    </row>
  </sheetData>
  <mergeCells count="2">
    <mergeCell ref="A1:L1"/>
    <mergeCell ref="H2:L2"/>
  </mergeCells>
  <phoneticPr fontId="0" type="noConversion"/>
  <pageMargins left="0.81" right="0.74803149606299213" top="2.5590551181102366" bottom="0.98425196850393704" header="0.51181102362204722" footer="0.51181102362204722"/>
  <pageSetup paperSize="9" scale="76" orientation="landscape" r:id="rId1"/>
  <headerFooter alignWithMargins="0">
    <oddHeader>&amp;R&amp;"Times New Roman,Regular"&amp;16&amp;A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J46"/>
  <sheetViews>
    <sheetView showGridLines="0" zoomScaleNormal="75" workbookViewId="0">
      <selection sqref="A1:H1"/>
    </sheetView>
  </sheetViews>
  <sheetFormatPr defaultColWidth="8.44140625" defaultRowHeight="15.75"/>
  <cols>
    <col min="1" max="1" width="35.6640625" style="4" customWidth="1"/>
    <col min="2" max="5" width="5.77734375" style="4" bestFit="1" customWidth="1"/>
    <col min="6" max="8" width="6.33203125" style="4" bestFit="1" customWidth="1"/>
    <col min="9" max="16384" width="8.44140625" style="4"/>
  </cols>
  <sheetData>
    <row r="1" spans="1:10" ht="15.75" customHeight="1">
      <c r="A1" s="150" t="s">
        <v>19</v>
      </c>
      <c r="B1" s="150"/>
      <c r="C1" s="150"/>
      <c r="D1" s="150"/>
      <c r="E1" s="150"/>
      <c r="F1" s="150"/>
      <c r="G1" s="150"/>
      <c r="H1" s="150"/>
    </row>
    <row r="2" spans="1:10" ht="15.75" customHeight="1">
      <c r="A2" s="90"/>
      <c r="E2" s="90"/>
      <c r="H2" s="90" t="s">
        <v>16</v>
      </c>
    </row>
    <row r="3" spans="1:10" ht="15.75" customHeight="1">
      <c r="A3" s="94" t="s">
        <v>35</v>
      </c>
      <c r="B3" s="87">
        <v>2023</v>
      </c>
      <c r="C3" s="151">
        <v>2024</v>
      </c>
      <c r="D3" s="152"/>
      <c r="E3" s="152"/>
      <c r="F3" s="152"/>
      <c r="G3" s="152"/>
      <c r="H3" s="153"/>
    </row>
    <row r="4" spans="1:10" ht="15.75" customHeight="1">
      <c r="A4" s="95" t="s">
        <v>38</v>
      </c>
      <c r="B4" s="91">
        <v>12</v>
      </c>
      <c r="C4" s="12">
        <v>1</v>
      </c>
      <c r="D4" s="12">
        <v>2</v>
      </c>
      <c r="E4" s="12">
        <v>3</v>
      </c>
      <c r="F4" s="12">
        <v>4</v>
      </c>
      <c r="G4" s="12">
        <v>5</v>
      </c>
      <c r="H4" s="12">
        <v>6</v>
      </c>
    </row>
    <row r="5" spans="1:10" ht="15.75" customHeight="1">
      <c r="A5" s="96" t="s">
        <v>2</v>
      </c>
      <c r="B5" s="30">
        <f>'Таблица №1-П'!B5/'Таблица №1-П'!B$15*100</f>
        <v>23.775375885311842</v>
      </c>
      <c r="C5" s="30">
        <f>'Таблица №1-П'!C5/'Таблица №1-П'!C$15*100</f>
        <v>23.782285791193061</v>
      </c>
      <c r="D5" s="30">
        <f>'Таблица №1-П'!D5/'Таблица №1-П'!D$15*100</f>
        <v>23.763606480679787</v>
      </c>
      <c r="E5" s="30">
        <f>'Таблица №1-П'!E5/'Таблица №1-П'!E$15*100</f>
        <v>23.751980319952807</v>
      </c>
      <c r="F5" s="30">
        <f>'Таблица №1-П'!F5/'Таблица №1-П'!F$15*100</f>
        <v>23.748242212468572</v>
      </c>
      <c r="G5" s="30">
        <f>'Таблица №1-П'!G5/'Таблица №1-П'!G$15*100</f>
        <v>23.72238468011939</v>
      </c>
      <c r="H5" s="30">
        <f>'Таблица №1-П'!H5/'Таблица №1-П'!H$15*100</f>
        <v>23.706846906919647</v>
      </c>
      <c r="I5" s="92"/>
      <c r="J5" s="93"/>
    </row>
    <row r="6" spans="1:10" ht="15.75" customHeight="1">
      <c r="A6" s="96" t="s">
        <v>3</v>
      </c>
      <c r="B6" s="30">
        <f>'Таблица №1-П'!B6/'Таблица №1-П'!B$15*100</f>
        <v>12.895393477019304</v>
      </c>
      <c r="C6" s="30">
        <f>'Таблица №1-П'!C6/'Таблица №1-П'!C$15*100</f>
        <v>12.895657706378241</v>
      </c>
      <c r="D6" s="30">
        <f>'Таблица №1-П'!D6/'Таблица №1-П'!D$15*100</f>
        <v>12.808547740784961</v>
      </c>
      <c r="E6" s="30">
        <f>'Таблица №1-П'!E6/'Таблица №1-П'!E$15*100</f>
        <v>12.819701940941613</v>
      </c>
      <c r="F6" s="30">
        <f>'Таблица №1-П'!F6/'Таблица №1-П'!F$15*100</f>
        <v>12.826217971741471</v>
      </c>
      <c r="G6" s="30">
        <f>'Таблица №1-П'!G6/'Таблица №1-П'!G$15*100</f>
        <v>12.770704300391717</v>
      </c>
      <c r="H6" s="30">
        <f>'Таблица №1-П'!H6/'Таблица №1-П'!H$15*100</f>
        <v>12.786045524808292</v>
      </c>
      <c r="I6" s="92"/>
      <c r="J6" s="93"/>
    </row>
    <row r="7" spans="1:10" ht="15.75" customHeight="1">
      <c r="A7" s="96" t="s">
        <v>4</v>
      </c>
      <c r="B7" s="30">
        <f>'Таблица №1-П'!B7/'Таблица №1-П'!B$15*100</f>
        <v>17.9664474829504</v>
      </c>
      <c r="C7" s="30">
        <f>'Таблица №1-П'!C7/'Таблица №1-П'!C$15*100</f>
        <v>17.959219879849751</v>
      </c>
      <c r="D7" s="30">
        <f>'Таблица №1-П'!D7/'Таблица №1-П'!D$15*100</f>
        <v>17.866224332625478</v>
      </c>
      <c r="E7" s="30">
        <f>'Таблица №1-П'!E7/'Таблица №1-П'!E$15*100</f>
        <v>17.851006960387519</v>
      </c>
      <c r="F7" s="30">
        <f>'Таблица №1-П'!F7/'Таблица №1-П'!F$15*100</f>
        <v>17.833857879453824</v>
      </c>
      <c r="G7" s="30">
        <f>'Таблица №1-П'!G7/'Таблица №1-П'!G$15*100</f>
        <v>17.751300167704983</v>
      </c>
      <c r="H7" s="30">
        <f>'Таблица №1-П'!H7/'Таблица №1-П'!H$15*100</f>
        <v>17.738308125966114</v>
      </c>
      <c r="I7" s="92"/>
      <c r="J7" s="93"/>
    </row>
    <row r="8" spans="1:10" ht="15.75" customHeight="1">
      <c r="A8" s="96" t="s">
        <v>5</v>
      </c>
      <c r="B8" s="30">
        <f>'Таблица №1-П'!B8/'Таблица №1-П'!B$15*100</f>
        <v>14.677470092570251</v>
      </c>
      <c r="C8" s="30">
        <f>'Таблица №1-П'!C8/'Таблица №1-П'!C$15*100</f>
        <v>14.664264477370887</v>
      </c>
      <c r="D8" s="30">
        <f>'Таблица №1-П'!D8/'Таблица №1-П'!D$15*100</f>
        <v>14.76867084089038</v>
      </c>
      <c r="E8" s="30">
        <f>'Таблица №1-П'!E8/'Таблица №1-П'!E$15*100</f>
        <v>14.756690516662054</v>
      </c>
      <c r="F8" s="30">
        <f>'Таблица №1-П'!F8/'Таблица №1-П'!F$15*100</f>
        <v>14.746239400008523</v>
      </c>
      <c r="G8" s="30">
        <f>'Таблица №1-П'!G8/'Таблица №1-П'!G$15*100</f>
        <v>14.851275344945542</v>
      </c>
      <c r="H8" s="30">
        <f>'Таблица №1-П'!H8/'Таблица №1-П'!H$15*100</f>
        <v>14.843754735853059</v>
      </c>
      <c r="I8" s="92"/>
      <c r="J8" s="93"/>
    </row>
    <row r="9" spans="1:10" ht="15.75" customHeight="1">
      <c r="A9" s="97" t="s">
        <v>59</v>
      </c>
      <c r="B9" s="30">
        <f>'Таблица №1-П'!B9/'Таблица №1-П'!B$15*100</f>
        <v>6.790215834369187</v>
      </c>
      <c r="C9" s="30">
        <f>'Таблица №1-П'!C9/'Таблица №1-П'!C$15*100</f>
        <v>6.7884278914977187</v>
      </c>
      <c r="D9" s="30">
        <f>'Таблица №1-П'!D9/'Таблица №1-П'!D$15*100</f>
        <v>6.8136455190893273</v>
      </c>
      <c r="E9" s="30">
        <f>'Таблица №1-П'!E9/'Таблица №1-П'!E$15*100</f>
        <v>6.8116924779770178</v>
      </c>
      <c r="F9" s="30">
        <f>'Таблица №1-П'!F9/'Таблица №1-П'!F$15*100</f>
        <v>6.8086492277910011</v>
      </c>
      <c r="G9" s="30">
        <f>'Таблица №1-П'!G9/'Таблица №1-П'!G$15*100</f>
        <v>6.8562277881710472</v>
      </c>
      <c r="H9" s="30">
        <f>'Таблица №1-П'!H9/'Таблица №1-П'!H$15*100</f>
        <v>6.8526657169702663</v>
      </c>
      <c r="I9" s="92"/>
      <c r="J9" s="93"/>
    </row>
    <row r="10" spans="1:10" ht="15.75" customHeight="1">
      <c r="A10" s="96" t="s">
        <v>6</v>
      </c>
      <c r="B10" s="30">
        <f>'Таблица №1-П'!B10/'Таблица №1-П'!B$15*100</f>
        <v>9.5868697450118656</v>
      </c>
      <c r="C10" s="30">
        <f>'Таблица №1-П'!C10/'Таблица №1-П'!C$15*100</f>
        <v>9.5915258592211039</v>
      </c>
      <c r="D10" s="30">
        <f>'Таблица №1-П'!D10/'Таблица №1-П'!D$15*100</f>
        <v>9.5891701072113218</v>
      </c>
      <c r="E10" s="30">
        <f>'Таблица №1-П'!E10/'Таблица №1-П'!E$15*100</f>
        <v>9.5982801244294702</v>
      </c>
      <c r="F10" s="30">
        <f>'Таблица №1-П'!F10/'Таблица №1-П'!F$15*100</f>
        <v>9.6025421716818151</v>
      </c>
      <c r="G10" s="30">
        <f>'Таблица №1-П'!G10/'Таблица №1-П'!G$15*100</f>
        <v>9.560394984591726</v>
      </c>
      <c r="H10" s="30">
        <f>'Таблица №1-П'!H10/'Таблица №1-П'!H$15*100</f>
        <v>9.5632406874185438</v>
      </c>
      <c r="I10" s="92"/>
      <c r="J10" s="93"/>
    </row>
    <row r="11" spans="1:10" ht="15.75" customHeight="1">
      <c r="A11" s="96" t="s">
        <v>30</v>
      </c>
      <c r="B11" s="30">
        <f>'Таблица №1-П'!B11/'Таблица №1-П'!B$15*100</f>
        <v>4.5350566691201397</v>
      </c>
      <c r="C11" s="30">
        <f>'Таблица №1-П'!C11/'Таблица №1-П'!C$15*100</f>
        <v>4.539587182342073</v>
      </c>
      <c r="D11" s="30">
        <f>'Таблица №1-П'!D11/'Таблица №1-П'!D$15*100</f>
        <v>4.496252616484842</v>
      </c>
      <c r="E11" s="30">
        <f>'Таблица №1-П'!E11/'Таблица №1-П'!E$15*100</f>
        <v>4.4982530613237817</v>
      </c>
      <c r="F11" s="30">
        <f>'Таблица №1-П'!F11/'Таблица №1-П'!F$15*100</f>
        <v>4.5026754895932894</v>
      </c>
      <c r="G11" s="30">
        <f>'Таблица №1-П'!G11/'Таблица №1-П'!G$15*100</f>
        <v>4.4360087424547885</v>
      </c>
      <c r="H11" s="30">
        <f>'Таблица №1-П'!H11/'Таблица №1-П'!H$15*100</f>
        <v>4.4403358288121728</v>
      </c>
      <c r="I11" s="92"/>
      <c r="J11" s="93"/>
    </row>
    <row r="12" spans="1:10" ht="15.75" customHeight="1">
      <c r="A12" s="96" t="s">
        <v>25</v>
      </c>
      <c r="B12" s="30">
        <f>'Таблица №1-П'!B12/'Таблица №1-П'!B$15*100</f>
        <v>6.1189211641068084</v>
      </c>
      <c r="C12" s="30">
        <f>'Таблица №1-П'!C12/'Таблица №1-П'!C$15*100</f>
        <v>6.120382718919382</v>
      </c>
      <c r="D12" s="30">
        <f>'Таблица №1-П'!D12/'Таблица №1-П'!D$15*100</f>
        <v>6.0978907106813338</v>
      </c>
      <c r="E12" s="30">
        <f>'Таблица №1-П'!E12/'Таблица №1-П'!E$15*100</f>
        <v>6.1074435703838397</v>
      </c>
      <c r="F12" s="30">
        <f>'Таблица №1-П'!F12/'Таблица №1-П'!F$15*100</f>
        <v>6.1146655790197784</v>
      </c>
      <c r="G12" s="30">
        <f>'Таблица №1-П'!G12/'Таблица №1-П'!G$15*100</f>
        <v>6.105187956723638</v>
      </c>
      <c r="H12" s="30">
        <f>'Таблица №1-П'!H12/'Таблица №1-П'!H$15*100</f>
        <v>6.1158427545236869</v>
      </c>
      <c r="I12" s="92"/>
      <c r="J12" s="93"/>
    </row>
    <row r="13" spans="1:10" ht="33" customHeight="1">
      <c r="A13" s="96" t="s">
        <v>32</v>
      </c>
      <c r="B13" s="30">
        <f>'Таблица №1-П'!B13/'Таблица №1-П'!B$15*100</f>
        <v>2.7911565020600011</v>
      </c>
      <c r="C13" s="30">
        <f>'Таблица №1-П'!C13/'Таблица №1-П'!C$15*100</f>
        <v>2.7936156415558355</v>
      </c>
      <c r="D13" s="30">
        <f>'Таблица №1-П'!D13/'Таблица №1-П'!D$15*100</f>
        <v>2.7913222324501845</v>
      </c>
      <c r="E13" s="30">
        <f>'Таблица №1-П'!E13/'Таблица №1-П'!E$15*100</f>
        <v>2.7926692432365043</v>
      </c>
      <c r="F13" s="30">
        <f>'Таблица №1-П'!F13/'Таблица №1-П'!F$15*100</f>
        <v>2.7941973226841341</v>
      </c>
      <c r="G13" s="30">
        <f>'Таблица №1-П'!G13/'Таблица №1-П'!G$15*100</f>
        <v>2.7940740202577934</v>
      </c>
      <c r="H13" s="30">
        <f>'Таблица №1-П'!H13/'Таблица №1-П'!H$15*100</f>
        <v>2.7951383626829935</v>
      </c>
      <c r="I13" s="92"/>
      <c r="J13" s="93"/>
    </row>
    <row r="14" spans="1:10" ht="14.25" customHeight="1">
      <c r="A14" s="97" t="s">
        <v>60</v>
      </c>
      <c r="B14" s="30">
        <f>'Таблица №1-П'!B14/'Таблица №1-П'!B$15*100</f>
        <v>0.86309314748020172</v>
      </c>
      <c r="C14" s="30">
        <f>'Таблица №1-П'!C14/'Таблица №1-П'!C$15*100</f>
        <v>0.86503285167194821</v>
      </c>
      <c r="D14" s="30">
        <f>'Таблица №1-П'!D14/'Таблица №1-П'!D$15*100</f>
        <v>1.0046694191023899</v>
      </c>
      <c r="E14" s="30">
        <f>'Таблица №1-П'!E14/'Таблица №1-П'!E$15*100</f>
        <v>1.0122817847053922</v>
      </c>
      <c r="F14" s="30">
        <f>'Таблица №1-П'!F14/'Таблица №1-П'!F$15*100</f>
        <v>1.0227127455575915</v>
      </c>
      <c r="G14" s="30">
        <f>'Таблица №1-П'!G14/'Таблица №1-П'!G$15*100</f>
        <v>1.1524420146393739</v>
      </c>
      <c r="H14" s="30">
        <f>'Таблица №1-П'!H14/'Таблица №1-П'!H$15*100</f>
        <v>1.1578213560452215</v>
      </c>
      <c r="I14" s="92"/>
      <c r="J14" s="93"/>
    </row>
    <row r="15" spans="1:10" ht="15.75" customHeight="1">
      <c r="A15" s="98" t="s">
        <v>7</v>
      </c>
      <c r="B15" s="30">
        <f>SUM(B5:B14)</f>
        <v>100</v>
      </c>
      <c r="C15" s="30">
        <f t="shared" ref="C15:H15" si="0">SUM(C5:C14)</f>
        <v>100.00000000000001</v>
      </c>
      <c r="D15" s="30">
        <f t="shared" si="0"/>
        <v>99.999999999999986</v>
      </c>
      <c r="E15" s="30">
        <f t="shared" si="0"/>
        <v>100</v>
      </c>
      <c r="F15" s="30">
        <f t="shared" si="0"/>
        <v>100.00000000000001</v>
      </c>
      <c r="G15" s="30">
        <f t="shared" si="0"/>
        <v>100</v>
      </c>
      <c r="H15" s="30">
        <f t="shared" si="0"/>
        <v>99.999999999999972</v>
      </c>
      <c r="I15" s="92"/>
      <c r="J15" s="93"/>
    </row>
    <row r="16" spans="1:10" ht="15.75" customHeight="1"/>
    <row r="17" spans="2:8" ht="15.75" customHeight="1"/>
    <row r="20" spans="2:8">
      <c r="B20" s="93"/>
      <c r="C20" s="93"/>
      <c r="D20" s="93"/>
      <c r="E20" s="93"/>
      <c r="F20" s="93"/>
      <c r="G20" s="93"/>
      <c r="H20" s="93"/>
    </row>
    <row r="21" spans="2:8">
      <c r="B21" s="93"/>
      <c r="C21" s="93"/>
      <c r="D21" s="93"/>
      <c r="E21" s="93"/>
      <c r="F21" s="93"/>
      <c r="G21" s="93"/>
      <c r="H21" s="93"/>
    </row>
    <row r="22" spans="2:8">
      <c r="B22" s="93"/>
      <c r="C22" s="93"/>
      <c r="D22" s="93"/>
      <c r="E22" s="93"/>
      <c r="F22" s="93"/>
      <c r="G22" s="93"/>
      <c r="H22" s="93"/>
    </row>
    <row r="23" spans="2:8">
      <c r="B23" s="93"/>
      <c r="C23" s="93"/>
      <c r="D23" s="93"/>
      <c r="E23" s="93"/>
      <c r="F23" s="93"/>
      <c r="G23" s="93"/>
      <c r="H23" s="93"/>
    </row>
    <row r="24" spans="2:8">
      <c r="B24" s="93"/>
      <c r="C24" s="93"/>
      <c r="D24" s="93"/>
      <c r="E24" s="93"/>
      <c r="F24" s="93"/>
      <c r="G24" s="93"/>
      <c r="H24" s="93"/>
    </row>
    <row r="25" spans="2:8">
      <c r="B25" s="93"/>
      <c r="C25" s="93"/>
      <c r="D25" s="93"/>
      <c r="E25" s="93"/>
      <c r="F25" s="93"/>
      <c r="G25" s="93"/>
      <c r="H25" s="93"/>
    </row>
    <row r="26" spans="2:8">
      <c r="B26" s="93"/>
      <c r="C26" s="93"/>
      <c r="D26" s="93"/>
      <c r="E26" s="93"/>
      <c r="F26" s="93"/>
      <c r="G26" s="93"/>
      <c r="H26" s="93"/>
    </row>
    <row r="27" spans="2:8">
      <c r="B27" s="93"/>
      <c r="C27" s="93"/>
      <c r="D27" s="93"/>
      <c r="E27" s="93"/>
      <c r="F27" s="93"/>
      <c r="G27" s="93"/>
      <c r="H27" s="93"/>
    </row>
    <row r="28" spans="2:8">
      <c r="B28" s="93"/>
      <c r="C28" s="93"/>
      <c r="D28" s="93"/>
      <c r="E28" s="93"/>
      <c r="F28" s="93"/>
      <c r="G28" s="93"/>
      <c r="H28" s="93"/>
    </row>
    <row r="29" spans="2:8">
      <c r="B29" s="93"/>
      <c r="C29" s="93"/>
      <c r="D29" s="93"/>
      <c r="E29" s="93"/>
      <c r="F29" s="93"/>
      <c r="G29" s="93"/>
      <c r="H29" s="93"/>
    </row>
    <row r="30" spans="2:8">
      <c r="B30" s="93"/>
      <c r="C30" s="93"/>
      <c r="D30" s="93"/>
      <c r="E30" s="93"/>
      <c r="F30" s="93"/>
      <c r="G30" s="93"/>
      <c r="H30" s="93"/>
    </row>
    <row r="31" spans="2:8">
      <c r="B31" s="93"/>
      <c r="C31" s="93"/>
      <c r="D31" s="93"/>
      <c r="E31" s="93"/>
      <c r="F31" s="93"/>
      <c r="G31" s="93"/>
      <c r="H31" s="93"/>
    </row>
    <row r="33" spans="2:8">
      <c r="B33" s="93"/>
      <c r="C33" s="93"/>
      <c r="D33" s="93"/>
      <c r="E33" s="93"/>
      <c r="F33" s="93"/>
      <c r="G33" s="93"/>
      <c r="H33" s="93"/>
    </row>
    <row r="34" spans="2:8">
      <c r="B34" s="93"/>
      <c r="C34" s="93"/>
      <c r="D34" s="93"/>
      <c r="E34" s="93"/>
      <c r="F34" s="93"/>
      <c r="G34" s="93"/>
      <c r="H34" s="93"/>
    </row>
    <row r="35" spans="2:8">
      <c r="B35" s="93"/>
      <c r="C35" s="93"/>
      <c r="D35" s="93"/>
      <c r="E35" s="93"/>
      <c r="F35" s="93"/>
      <c r="G35" s="93"/>
      <c r="H35" s="93"/>
    </row>
    <row r="36" spans="2:8">
      <c r="B36" s="93"/>
      <c r="C36" s="93"/>
      <c r="D36" s="93"/>
      <c r="E36" s="93"/>
      <c r="F36" s="93"/>
      <c r="G36" s="93"/>
      <c r="H36" s="93"/>
    </row>
    <row r="37" spans="2:8">
      <c r="B37" s="93"/>
      <c r="C37" s="93"/>
      <c r="D37" s="93"/>
      <c r="E37" s="93"/>
      <c r="F37" s="93"/>
      <c r="G37" s="93"/>
      <c r="H37" s="93"/>
    </row>
    <row r="38" spans="2:8">
      <c r="B38" s="93"/>
      <c r="C38" s="93"/>
      <c r="D38" s="93"/>
      <c r="E38" s="93"/>
      <c r="F38" s="93"/>
      <c r="G38" s="93"/>
      <c r="H38" s="93"/>
    </row>
    <row r="39" spans="2:8">
      <c r="B39" s="93"/>
      <c r="C39" s="93"/>
      <c r="D39" s="93"/>
      <c r="E39" s="93"/>
      <c r="F39" s="93"/>
      <c r="G39" s="93"/>
      <c r="H39" s="93"/>
    </row>
    <row r="40" spans="2:8">
      <c r="B40" s="93"/>
      <c r="C40" s="93"/>
      <c r="D40" s="93"/>
      <c r="E40" s="93"/>
      <c r="F40" s="93"/>
      <c r="G40" s="93"/>
      <c r="H40" s="93"/>
    </row>
    <row r="41" spans="2:8">
      <c r="B41" s="93"/>
      <c r="C41" s="93"/>
      <c r="D41" s="93"/>
      <c r="E41" s="93"/>
      <c r="F41" s="93"/>
      <c r="G41" s="93"/>
      <c r="H41" s="93"/>
    </row>
    <row r="42" spans="2:8">
      <c r="B42" s="93"/>
      <c r="C42" s="93"/>
      <c r="D42" s="93"/>
      <c r="E42" s="93"/>
      <c r="F42" s="93"/>
      <c r="G42" s="93"/>
      <c r="H42" s="93"/>
    </row>
    <row r="43" spans="2:8">
      <c r="B43" s="93"/>
      <c r="C43" s="93"/>
      <c r="D43" s="93"/>
      <c r="E43" s="93"/>
      <c r="F43" s="93"/>
      <c r="G43" s="93"/>
      <c r="H43" s="93"/>
    </row>
    <row r="44" spans="2:8">
      <c r="B44" s="93"/>
      <c r="C44" s="93"/>
      <c r="D44" s="93"/>
      <c r="E44" s="93"/>
      <c r="F44" s="93"/>
      <c r="G44" s="93"/>
      <c r="H44" s="93"/>
    </row>
    <row r="45" spans="2:8">
      <c r="B45" s="93"/>
      <c r="C45" s="93"/>
      <c r="D45" s="93"/>
      <c r="E45" s="93"/>
      <c r="F45" s="93"/>
      <c r="G45" s="93"/>
      <c r="H45" s="93"/>
    </row>
    <row r="46" spans="2:8">
      <c r="B46" s="93"/>
      <c r="C46" s="93"/>
      <c r="D46" s="93"/>
      <c r="E46" s="93"/>
      <c r="F46" s="93"/>
      <c r="G46" s="93"/>
      <c r="H46" s="93"/>
    </row>
  </sheetData>
  <mergeCells count="2">
    <mergeCell ref="C3:H3"/>
    <mergeCell ref="A1:H1"/>
  </mergeCells>
  <phoneticPr fontId="0" type="noConversion"/>
  <printOptions horizontalCentered="1" verticalCentered="1"/>
  <pageMargins left="0.55118110236220474" right="0.23622047244094491" top="0.6692913385826772" bottom="0.47244094488188981" header="0.31496062992125984" footer="0.19685039370078741"/>
  <pageSetup paperSize="9" orientation="landscape" r:id="rId1"/>
  <headerFooter alignWithMargins="0">
    <oddHeader>&amp;R&amp;"Times New Roman,Regular"&amp;14&amp;A</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0"/>
  <sheetViews>
    <sheetView showGridLines="0" zoomScaleNormal="75" workbookViewId="0">
      <selection sqref="A1:H1"/>
    </sheetView>
  </sheetViews>
  <sheetFormatPr defaultColWidth="8.109375" defaultRowHeight="15" customHeight="1"/>
  <cols>
    <col min="1" max="1" width="34" style="5" customWidth="1"/>
    <col min="2" max="4" width="7.88671875" style="5" bestFit="1" customWidth="1"/>
    <col min="5" max="8" width="8" style="5" customWidth="1"/>
    <col min="9" max="16384" width="8.109375" style="5"/>
  </cols>
  <sheetData>
    <row r="1" spans="1:16" ht="15" customHeight="1">
      <c r="A1" s="150" t="s">
        <v>67</v>
      </c>
      <c r="B1" s="150"/>
      <c r="C1" s="150"/>
      <c r="D1" s="150"/>
      <c r="E1" s="150"/>
      <c r="F1" s="150"/>
      <c r="G1" s="150"/>
      <c r="H1" s="150"/>
    </row>
    <row r="2" spans="1:16" ht="15" customHeight="1">
      <c r="A2" s="99"/>
      <c r="B2" s="99"/>
      <c r="E2" s="99"/>
      <c r="F2" s="99"/>
      <c r="G2" s="99"/>
      <c r="H2" s="99" t="s">
        <v>18</v>
      </c>
    </row>
    <row r="3" spans="1:16" ht="15" customHeight="1">
      <c r="A3" s="94" t="s">
        <v>35</v>
      </c>
      <c r="B3" s="87">
        <v>2023</v>
      </c>
      <c r="C3" s="151">
        <v>2024</v>
      </c>
      <c r="D3" s="152"/>
      <c r="E3" s="152"/>
      <c r="F3" s="152"/>
      <c r="G3" s="152"/>
      <c r="H3" s="153"/>
    </row>
    <row r="4" spans="1:16" ht="15" customHeight="1">
      <c r="A4" s="95" t="s">
        <v>38</v>
      </c>
      <c r="B4" s="87">
        <v>12</v>
      </c>
      <c r="C4" s="87">
        <v>1</v>
      </c>
      <c r="D4" s="87">
        <v>2</v>
      </c>
      <c r="E4" s="87">
        <v>3</v>
      </c>
      <c r="F4" s="87">
        <v>4</v>
      </c>
      <c r="G4" s="87">
        <v>5</v>
      </c>
      <c r="H4" s="87">
        <v>6</v>
      </c>
    </row>
    <row r="5" spans="1:16" s="46" customFormat="1" ht="15" customHeight="1">
      <c r="A5" s="96" t="s">
        <v>2</v>
      </c>
      <c r="B5" s="45">
        <v>370824</v>
      </c>
      <c r="C5" s="45">
        <v>372166</v>
      </c>
      <c r="D5" s="45">
        <v>380693</v>
      </c>
      <c r="E5" s="45">
        <v>387584</v>
      </c>
      <c r="F5" s="45">
        <v>385514</v>
      </c>
      <c r="G5" s="45">
        <v>392134</v>
      </c>
      <c r="H5" s="45">
        <v>394979</v>
      </c>
      <c r="J5" s="47"/>
      <c r="K5" s="47"/>
      <c r="L5" s="47"/>
      <c r="M5" s="47"/>
      <c r="N5" s="47"/>
      <c r="O5" s="47"/>
      <c r="P5" s="47"/>
    </row>
    <row r="6" spans="1:16" s="46" customFormat="1" ht="15" customHeight="1">
      <c r="A6" s="96" t="s">
        <v>3</v>
      </c>
      <c r="B6" s="45">
        <v>221958</v>
      </c>
      <c r="C6" s="45">
        <v>221773</v>
      </c>
      <c r="D6" s="45">
        <v>221703</v>
      </c>
      <c r="E6" s="45">
        <v>222096</v>
      </c>
      <c r="F6" s="45">
        <v>223518</v>
      </c>
      <c r="G6" s="45">
        <v>225102</v>
      </c>
      <c r="H6" s="45">
        <v>227485</v>
      </c>
      <c r="J6" s="47"/>
      <c r="K6" s="47"/>
      <c r="L6" s="47"/>
      <c r="M6" s="47"/>
      <c r="N6" s="47"/>
      <c r="O6" s="47"/>
      <c r="P6" s="47"/>
    </row>
    <row r="7" spans="1:16" s="46" customFormat="1" ht="15" customHeight="1">
      <c r="A7" s="96" t="s">
        <v>4</v>
      </c>
      <c r="B7" s="45">
        <v>305964</v>
      </c>
      <c r="C7" s="45">
        <v>307649</v>
      </c>
      <c r="D7" s="45">
        <v>311297</v>
      </c>
      <c r="E7" s="45">
        <v>317237</v>
      </c>
      <c r="F7" s="45">
        <v>314009</v>
      </c>
      <c r="G7" s="45">
        <v>317499</v>
      </c>
      <c r="H7" s="45">
        <v>320065</v>
      </c>
      <c r="J7" s="47"/>
      <c r="K7" s="47"/>
      <c r="L7" s="47"/>
      <c r="M7" s="47"/>
      <c r="N7" s="47"/>
      <c r="O7" s="47"/>
      <c r="P7" s="47"/>
    </row>
    <row r="8" spans="1:16" s="46" customFormat="1" ht="15" customHeight="1">
      <c r="A8" s="96" t="s">
        <v>5</v>
      </c>
      <c r="B8" s="45">
        <v>259310</v>
      </c>
      <c r="C8" s="45">
        <v>259821</v>
      </c>
      <c r="D8" s="45">
        <v>265859</v>
      </c>
      <c r="E8" s="45">
        <v>270936</v>
      </c>
      <c r="F8" s="45">
        <v>267686</v>
      </c>
      <c r="G8" s="45">
        <v>275009</v>
      </c>
      <c r="H8" s="45">
        <v>276773</v>
      </c>
      <c r="J8" s="47"/>
      <c r="K8" s="47"/>
      <c r="L8" s="47"/>
      <c r="M8" s="47"/>
      <c r="N8" s="47"/>
      <c r="O8" s="47"/>
      <c r="P8" s="47"/>
    </row>
    <row r="9" spans="1:16" s="46" customFormat="1" ht="15" customHeight="1">
      <c r="A9" s="97" t="s">
        <v>59</v>
      </c>
      <c r="B9" s="45">
        <v>103618</v>
      </c>
      <c r="C9" s="45">
        <v>104222</v>
      </c>
      <c r="D9" s="45">
        <v>106191</v>
      </c>
      <c r="E9" s="45">
        <v>108343</v>
      </c>
      <c r="F9" s="45">
        <v>107062</v>
      </c>
      <c r="G9" s="45">
        <v>110113</v>
      </c>
      <c r="H9" s="45">
        <v>111217</v>
      </c>
      <c r="J9" s="47"/>
      <c r="K9" s="47"/>
      <c r="L9" s="47"/>
      <c r="M9" s="47"/>
      <c r="N9" s="47"/>
      <c r="O9" s="47"/>
      <c r="P9" s="47"/>
    </row>
    <row r="10" spans="1:16" s="46" customFormat="1" ht="15" customHeight="1">
      <c r="A10" s="96" t="s">
        <v>6</v>
      </c>
      <c r="B10" s="45">
        <v>151873</v>
      </c>
      <c r="C10" s="45">
        <v>151109</v>
      </c>
      <c r="D10" s="45">
        <v>153112</v>
      </c>
      <c r="E10" s="45">
        <v>155790</v>
      </c>
      <c r="F10" s="45">
        <v>157071</v>
      </c>
      <c r="G10" s="45">
        <v>157122</v>
      </c>
      <c r="H10" s="45">
        <v>160180</v>
      </c>
      <c r="J10" s="47"/>
      <c r="K10" s="47"/>
      <c r="L10" s="47"/>
      <c r="M10" s="47"/>
      <c r="N10" s="47"/>
      <c r="O10" s="47"/>
      <c r="P10" s="47"/>
    </row>
    <row r="11" spans="1:16" s="46" customFormat="1" ht="15" customHeight="1">
      <c r="A11" s="96" t="s">
        <v>30</v>
      </c>
      <c r="B11" s="45">
        <v>40883</v>
      </c>
      <c r="C11" s="45">
        <v>40982</v>
      </c>
      <c r="D11" s="45">
        <v>42307</v>
      </c>
      <c r="E11" s="45">
        <v>43216</v>
      </c>
      <c r="F11" s="45">
        <v>43838</v>
      </c>
      <c r="G11" s="45">
        <v>43422</v>
      </c>
      <c r="H11" s="45">
        <v>44252</v>
      </c>
      <c r="J11" s="47"/>
      <c r="K11" s="47"/>
      <c r="L11" s="47"/>
      <c r="M11" s="47"/>
      <c r="N11" s="47"/>
      <c r="O11" s="47"/>
      <c r="P11" s="47"/>
    </row>
    <row r="12" spans="1:16" s="46" customFormat="1" ht="15" customHeight="1">
      <c r="A12" s="96" t="s">
        <v>25</v>
      </c>
      <c r="B12" s="45">
        <v>72368</v>
      </c>
      <c r="C12" s="45">
        <v>72652</v>
      </c>
      <c r="D12" s="45">
        <v>74015</v>
      </c>
      <c r="E12" s="45">
        <v>76086</v>
      </c>
      <c r="F12" s="45">
        <v>76284</v>
      </c>
      <c r="G12" s="45">
        <v>76517</v>
      </c>
      <c r="H12" s="45">
        <v>78852</v>
      </c>
      <c r="J12" s="47"/>
      <c r="K12" s="47"/>
      <c r="L12" s="47"/>
      <c r="M12" s="47"/>
      <c r="N12" s="47"/>
      <c r="O12" s="47"/>
      <c r="P12" s="47"/>
    </row>
    <row r="13" spans="1:16" s="46" customFormat="1" ht="32.25" customHeight="1">
      <c r="A13" s="96" t="s">
        <v>32</v>
      </c>
      <c r="B13" s="45">
        <v>24749</v>
      </c>
      <c r="C13" s="45">
        <v>25086</v>
      </c>
      <c r="D13" s="45">
        <v>25273</v>
      </c>
      <c r="E13" s="45">
        <v>25787</v>
      </c>
      <c r="F13" s="45">
        <v>25913</v>
      </c>
      <c r="G13" s="45">
        <v>27434</v>
      </c>
      <c r="H13" s="45">
        <v>27932</v>
      </c>
      <c r="J13" s="47"/>
      <c r="K13" s="47"/>
      <c r="L13" s="47"/>
      <c r="M13" s="47"/>
      <c r="N13" s="47"/>
      <c r="O13" s="47"/>
      <c r="P13" s="47"/>
    </row>
    <row r="14" spans="1:16" s="46" customFormat="1" ht="15" customHeight="1">
      <c r="A14" s="97" t="s">
        <v>60</v>
      </c>
      <c r="B14" s="45">
        <v>10440</v>
      </c>
      <c r="C14" s="29">
        <v>10510</v>
      </c>
      <c r="D14" s="45">
        <v>11661</v>
      </c>
      <c r="E14" s="45">
        <v>12065</v>
      </c>
      <c r="F14" s="45">
        <v>12180</v>
      </c>
      <c r="G14" s="45">
        <v>12521</v>
      </c>
      <c r="H14" s="45">
        <v>12874</v>
      </c>
      <c r="J14" s="47"/>
      <c r="K14" s="47"/>
      <c r="L14" s="47"/>
      <c r="M14" s="47"/>
      <c r="N14" s="47"/>
      <c r="O14" s="47"/>
      <c r="P14" s="47"/>
    </row>
    <row r="15" spans="1:16" s="46" customFormat="1" ht="15" customHeight="1">
      <c r="A15" s="98" t="s">
        <v>7</v>
      </c>
      <c r="B15" s="45">
        <v>1561987</v>
      </c>
      <c r="C15" s="45">
        <v>1565970</v>
      </c>
      <c r="D15" s="45">
        <v>1592111</v>
      </c>
      <c r="E15" s="45">
        <v>1619140</v>
      </c>
      <c r="F15" s="45">
        <v>1613075</v>
      </c>
      <c r="G15" s="45">
        <v>1636873</v>
      </c>
      <c r="H15" s="45">
        <v>1654609</v>
      </c>
      <c r="J15" s="47"/>
      <c r="K15" s="47"/>
      <c r="L15" s="47"/>
      <c r="M15" s="47"/>
      <c r="N15" s="47"/>
      <c r="O15" s="47"/>
      <c r="P15" s="47"/>
    </row>
    <row r="20" spans="2:8" ht="15" customHeight="1">
      <c r="B20" s="47"/>
      <c r="C20" s="47"/>
      <c r="D20" s="47"/>
      <c r="E20" s="47"/>
      <c r="F20" s="47"/>
      <c r="G20" s="47"/>
      <c r="H20" s="47"/>
    </row>
    <row r="21" spans="2:8" ht="15" customHeight="1">
      <c r="B21" s="47"/>
      <c r="C21" s="47"/>
      <c r="D21" s="47"/>
      <c r="E21" s="47"/>
      <c r="F21" s="47"/>
      <c r="G21" s="47"/>
      <c r="H21" s="47"/>
    </row>
    <row r="22" spans="2:8" ht="15" customHeight="1">
      <c r="B22" s="47"/>
      <c r="C22" s="47"/>
      <c r="D22" s="47"/>
      <c r="E22" s="47"/>
      <c r="F22" s="47"/>
      <c r="G22" s="47"/>
      <c r="H22" s="47"/>
    </row>
    <row r="23" spans="2:8" ht="15" customHeight="1">
      <c r="B23" s="47"/>
      <c r="C23" s="47"/>
      <c r="D23" s="47"/>
      <c r="E23" s="47"/>
      <c r="F23" s="47"/>
      <c r="G23" s="47"/>
      <c r="H23" s="47"/>
    </row>
    <row r="24" spans="2:8" ht="15" customHeight="1">
      <c r="B24" s="47"/>
      <c r="C24" s="47"/>
      <c r="D24" s="47"/>
      <c r="E24" s="47"/>
      <c r="F24" s="47"/>
      <c r="G24" s="47"/>
      <c r="H24" s="47"/>
    </row>
    <row r="25" spans="2:8" ht="15" customHeight="1">
      <c r="B25" s="47"/>
      <c r="C25" s="47"/>
      <c r="D25" s="47"/>
      <c r="E25" s="47"/>
      <c r="F25" s="47"/>
      <c r="G25" s="47"/>
      <c r="H25" s="47"/>
    </row>
    <row r="26" spans="2:8" ht="15" customHeight="1">
      <c r="B26" s="47"/>
      <c r="C26" s="47"/>
      <c r="D26" s="47"/>
      <c r="E26" s="47"/>
      <c r="F26" s="47"/>
      <c r="G26" s="47"/>
      <c r="H26" s="47"/>
    </row>
    <row r="27" spans="2:8" ht="15" customHeight="1">
      <c r="B27" s="47"/>
      <c r="C27" s="47"/>
      <c r="D27" s="47"/>
      <c r="E27" s="47"/>
      <c r="F27" s="47"/>
      <c r="G27" s="47"/>
      <c r="H27" s="47"/>
    </row>
    <row r="28" spans="2:8" ht="15" customHeight="1">
      <c r="B28" s="47"/>
      <c r="C28" s="47"/>
      <c r="D28" s="47"/>
      <c r="E28" s="47"/>
      <c r="F28" s="47"/>
      <c r="G28" s="47"/>
      <c r="H28" s="47"/>
    </row>
    <row r="29" spans="2:8" ht="15" customHeight="1">
      <c r="B29" s="47"/>
      <c r="C29" s="47"/>
      <c r="D29" s="47"/>
      <c r="E29" s="47"/>
      <c r="F29" s="47"/>
      <c r="G29" s="47"/>
      <c r="H29" s="47"/>
    </row>
    <row r="30" spans="2:8" ht="15" customHeight="1">
      <c r="B30" s="47"/>
      <c r="C30" s="47"/>
      <c r="D30" s="47"/>
      <c r="E30" s="47"/>
      <c r="F30" s="47"/>
      <c r="G30" s="47"/>
      <c r="H30" s="47"/>
    </row>
    <row r="34" spans="2:8" ht="15" customHeight="1">
      <c r="B34" s="47"/>
      <c r="C34" s="47"/>
      <c r="D34" s="47"/>
      <c r="E34" s="47"/>
      <c r="F34" s="47"/>
      <c r="G34" s="47"/>
      <c r="H34" s="47"/>
    </row>
    <row r="35" spans="2:8" ht="15" customHeight="1">
      <c r="B35" s="47"/>
      <c r="C35" s="47"/>
      <c r="D35" s="47"/>
      <c r="E35" s="47"/>
      <c r="F35" s="47"/>
      <c r="G35" s="47"/>
      <c r="H35" s="47"/>
    </row>
    <row r="36" spans="2:8" ht="15" customHeight="1">
      <c r="B36" s="47"/>
      <c r="C36" s="47"/>
      <c r="D36" s="47"/>
      <c r="E36" s="47"/>
      <c r="F36" s="47"/>
      <c r="G36" s="47"/>
      <c r="H36" s="47"/>
    </row>
    <row r="37" spans="2:8" ht="15" customHeight="1">
      <c r="B37" s="47"/>
      <c r="C37" s="47"/>
      <c r="D37" s="47"/>
      <c r="E37" s="47"/>
      <c r="F37" s="47"/>
      <c r="G37" s="47"/>
      <c r="H37" s="47"/>
    </row>
    <row r="38" spans="2:8" ht="15" customHeight="1">
      <c r="B38" s="47"/>
      <c r="C38" s="47"/>
      <c r="D38" s="47"/>
      <c r="E38" s="47"/>
      <c r="F38" s="47"/>
      <c r="G38" s="47"/>
      <c r="H38" s="47"/>
    </row>
    <row r="39" spans="2:8" ht="15" customHeight="1">
      <c r="B39" s="47"/>
      <c r="C39" s="47"/>
      <c r="D39" s="47"/>
      <c r="E39" s="47"/>
      <c r="F39" s="47"/>
      <c r="G39" s="47"/>
      <c r="H39" s="47"/>
    </row>
    <row r="40" spans="2:8" ht="15" customHeight="1">
      <c r="B40" s="47"/>
      <c r="C40" s="47"/>
      <c r="D40" s="47"/>
      <c r="E40" s="47"/>
      <c r="F40" s="47"/>
      <c r="G40" s="47"/>
      <c r="H40" s="47"/>
    </row>
    <row r="41" spans="2:8" ht="15" customHeight="1">
      <c r="B41" s="47"/>
      <c r="C41" s="47"/>
      <c r="D41" s="47"/>
      <c r="E41" s="47"/>
      <c r="F41" s="47"/>
      <c r="G41" s="47"/>
      <c r="H41" s="47"/>
    </row>
    <row r="42" spans="2:8" ht="15" customHeight="1">
      <c r="B42" s="47"/>
      <c r="C42" s="47"/>
      <c r="D42" s="47"/>
      <c r="E42" s="47"/>
      <c r="F42" s="47"/>
      <c r="G42" s="47"/>
      <c r="H42" s="47"/>
    </row>
    <row r="43" spans="2:8" ht="15" customHeight="1">
      <c r="B43" s="47"/>
      <c r="C43" s="47"/>
      <c r="D43" s="47"/>
      <c r="E43" s="47"/>
      <c r="F43" s="47"/>
      <c r="G43" s="47"/>
      <c r="H43" s="47"/>
    </row>
    <row r="44" spans="2:8" ht="15" customHeight="1">
      <c r="B44" s="47"/>
      <c r="C44" s="47"/>
      <c r="D44" s="47"/>
      <c r="E44" s="47"/>
      <c r="F44" s="47"/>
      <c r="G44" s="47"/>
      <c r="H44" s="47"/>
    </row>
    <row r="45" spans="2:8" ht="15" customHeight="1">
      <c r="B45" s="47"/>
      <c r="C45" s="47"/>
      <c r="D45" s="47"/>
      <c r="E45" s="47"/>
      <c r="F45" s="47"/>
      <c r="G45" s="47"/>
      <c r="H45" s="47"/>
    </row>
    <row r="46" spans="2:8" ht="15" customHeight="1">
      <c r="B46" s="47"/>
      <c r="C46" s="47"/>
      <c r="D46" s="47"/>
      <c r="E46" s="47"/>
      <c r="F46" s="47"/>
      <c r="G46" s="47"/>
      <c r="H46" s="47"/>
    </row>
    <row r="47" spans="2:8" ht="15" customHeight="1">
      <c r="B47" s="47"/>
      <c r="C47" s="47"/>
      <c r="D47" s="47"/>
      <c r="E47" s="47"/>
      <c r="F47" s="47"/>
      <c r="G47" s="47"/>
      <c r="H47" s="47"/>
    </row>
    <row r="48" spans="2:8" ht="15" customHeight="1">
      <c r="B48" s="47"/>
      <c r="C48" s="47"/>
      <c r="D48" s="47"/>
      <c r="E48" s="47"/>
      <c r="F48" s="47"/>
      <c r="G48" s="47"/>
      <c r="H48" s="47"/>
    </row>
    <row r="49" spans="2:8" ht="15" customHeight="1">
      <c r="B49" s="47"/>
      <c r="C49" s="47"/>
      <c r="D49" s="47"/>
      <c r="E49" s="47"/>
      <c r="F49" s="47"/>
      <c r="G49" s="47"/>
      <c r="H49" s="47"/>
    </row>
    <row r="50" spans="2:8" ht="15" customHeight="1">
      <c r="B50" s="47"/>
      <c r="C50" s="47"/>
      <c r="D50" s="47"/>
      <c r="E50" s="47"/>
      <c r="F50" s="47"/>
      <c r="G50" s="47"/>
      <c r="H50" s="47"/>
    </row>
  </sheetData>
  <mergeCells count="2">
    <mergeCell ref="C3:H3"/>
    <mergeCell ref="A1:H1"/>
  </mergeCells>
  <phoneticPr fontId="0" type="noConversion"/>
  <printOptions horizontalCentered="1" verticalCentered="1"/>
  <pageMargins left="0.19685039370078741" right="0.19685039370078741" top="0.47244094488188981" bottom="0.59055118110236227" header="0.27559055118110237" footer="0.19685039370078741"/>
  <pageSetup paperSize="9" orientation="landscape" r:id="rId1"/>
  <headerFooter alignWithMargins="0">
    <oddHeader>&amp;R&amp;"Times New Roman,Regular"&amp;14&amp;A</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H46"/>
  <sheetViews>
    <sheetView showGridLines="0" zoomScaleNormal="75" workbookViewId="0">
      <selection sqref="A1:H1"/>
    </sheetView>
  </sheetViews>
  <sheetFormatPr defaultColWidth="7.77734375" defaultRowHeight="15.75"/>
  <cols>
    <col min="1" max="1" width="32.77734375" style="4" customWidth="1"/>
    <col min="2" max="2" width="8" style="4" customWidth="1"/>
    <col min="3" max="5" width="7.21875" style="4" customWidth="1"/>
    <col min="6" max="16384" width="7.77734375" style="4"/>
  </cols>
  <sheetData>
    <row r="1" spans="1:8" ht="15.75" customHeight="1">
      <c r="A1" s="150" t="s">
        <v>20</v>
      </c>
      <c r="B1" s="150"/>
      <c r="C1" s="150"/>
      <c r="D1" s="150"/>
      <c r="E1" s="150"/>
      <c r="F1" s="150"/>
      <c r="G1" s="150"/>
      <c r="H1" s="150"/>
    </row>
    <row r="2" spans="1:8">
      <c r="A2" s="90"/>
      <c r="E2" s="90"/>
      <c r="H2" s="90" t="s">
        <v>16</v>
      </c>
    </row>
    <row r="3" spans="1:8" ht="15.75" customHeight="1">
      <c r="A3" s="94" t="s">
        <v>35</v>
      </c>
      <c r="B3" s="87">
        <v>2023</v>
      </c>
      <c r="C3" s="151">
        <v>2024</v>
      </c>
      <c r="D3" s="152"/>
      <c r="E3" s="152"/>
      <c r="F3" s="152"/>
      <c r="G3" s="152"/>
      <c r="H3" s="153"/>
    </row>
    <row r="4" spans="1:8">
      <c r="A4" s="95" t="s">
        <v>38</v>
      </c>
      <c r="B4" s="87">
        <v>12</v>
      </c>
      <c r="C4" s="100">
        <v>1</v>
      </c>
      <c r="D4" s="100">
        <v>2</v>
      </c>
      <c r="E4" s="87">
        <v>3</v>
      </c>
      <c r="F4" s="87">
        <v>4</v>
      </c>
      <c r="G4" s="87">
        <v>5</v>
      </c>
      <c r="H4" s="87">
        <v>6</v>
      </c>
    </row>
    <row r="5" spans="1:8">
      <c r="A5" s="96" t="s">
        <v>2</v>
      </c>
      <c r="B5" s="101">
        <f>'Таблица №2-П'!B5/'Таблица №2-П'!B$15*100</f>
        <v>23.740530490970794</v>
      </c>
      <c r="C5" s="101">
        <f>'Таблица №2-П'!C5/'Таблица №2-П'!C$15*100</f>
        <v>23.765844811841859</v>
      </c>
      <c r="D5" s="101">
        <f>'Таблица №2-П'!D5/'Таблица №2-П'!D$15*100</f>
        <v>23.911209708368322</v>
      </c>
      <c r="E5" s="101">
        <f>'Таблица №2-П'!E5/'Таблица №2-П'!E$15*100</f>
        <v>23.937645910792149</v>
      </c>
      <c r="F5" s="101">
        <f>'Таблица №2-П'!F5/'Таблица №2-П'!F$15*100</f>
        <v>23.899322722130094</v>
      </c>
      <c r="G5" s="101">
        <f>'Таблица №2-П'!G5/'Таблица №2-П'!G$15*100</f>
        <v>23.956287384543579</v>
      </c>
      <c r="H5" s="101">
        <f>'Таблица №2-П'!H5/'Таблица №2-П'!H$15*100</f>
        <v>23.871440322154662</v>
      </c>
    </row>
    <row r="6" spans="1:8">
      <c r="A6" s="96" t="s">
        <v>3</v>
      </c>
      <c r="B6" s="101">
        <f>'Таблица №2-П'!B6/'Таблица №2-П'!B$15*100</f>
        <v>14.209977419786465</v>
      </c>
      <c r="C6" s="101">
        <f>'Таблица №2-П'!C6/'Таблица №2-П'!C$15*100</f>
        <v>14.162020983799179</v>
      </c>
      <c r="D6" s="101">
        <f>'Таблица №2-П'!D6/'Таблица №2-П'!D$15*100</f>
        <v>13.925096931055686</v>
      </c>
      <c r="E6" s="101">
        <f>'Таблица №2-П'!E6/'Таблица №2-П'!E$15*100</f>
        <v>13.716911446817445</v>
      </c>
      <c r="F6" s="101">
        <f>'Таблица №2-П'!F6/'Таблица №2-П'!F$15*100</f>
        <v>13.856640267811478</v>
      </c>
      <c r="G6" s="101">
        <f>'Таблица №2-П'!G6/'Таблица №2-П'!G$15*100</f>
        <v>13.751952656070445</v>
      </c>
      <c r="H6" s="101">
        <f>'Таблица №2-П'!H6/'Таблица №2-П'!H$15*100</f>
        <v>13.748565371033278</v>
      </c>
    </row>
    <row r="7" spans="1:8">
      <c r="A7" s="96" t="s">
        <v>4</v>
      </c>
      <c r="B7" s="101">
        <f>'Таблица №2-П'!B7/'Таблица №2-П'!B$15*100</f>
        <v>19.58812717391374</v>
      </c>
      <c r="C7" s="101">
        <f>'Таблица №2-П'!C7/'Таблица №2-П'!C$15*100</f>
        <v>19.645906371130991</v>
      </c>
      <c r="D7" s="101">
        <f>'Таблица №2-П'!D7/'Таблица №2-П'!D$15*100</f>
        <v>19.552468389452745</v>
      </c>
      <c r="E7" s="101">
        <f>'Таблица №2-П'!E7/'Таблица №2-П'!E$15*100</f>
        <v>19.592932050347716</v>
      </c>
      <c r="F7" s="101">
        <f>'Таблица №2-П'!F7/'Таблица №2-П'!F$15*100</f>
        <v>19.466484819366737</v>
      </c>
      <c r="G7" s="101">
        <f>'Таблица №2-П'!G7/'Таблица №2-П'!G$15*100</f>
        <v>19.396678911558809</v>
      </c>
      <c r="H7" s="101">
        <f>'Таблица №2-П'!H7/'Таблица №2-П'!H$15*100</f>
        <v>19.343844980898812</v>
      </c>
    </row>
    <row r="8" spans="1:8">
      <c r="A8" s="96" t="s">
        <v>5</v>
      </c>
      <c r="B8" s="101">
        <f>'Таблица №2-П'!B8/'Таблица №2-П'!B$15*100</f>
        <v>16.601290535708685</v>
      </c>
      <c r="C8" s="101">
        <f>'Таблица №2-П'!C8/'Таблица №2-П'!C$15*100</f>
        <v>16.591697158949405</v>
      </c>
      <c r="D8" s="101">
        <f>'Таблица №2-П'!D8/'Таблица №2-П'!D$15*100</f>
        <v>16.698521648302158</v>
      </c>
      <c r="E8" s="101">
        <f>'Таблица №2-П'!E8/'Таблица №2-П'!E$15*100</f>
        <v>16.733327568956362</v>
      </c>
      <c r="F8" s="101">
        <f>'Таблица №2-П'!F8/'Таблица №2-П'!F$15*100</f>
        <v>16.594764657563971</v>
      </c>
      <c r="G8" s="101">
        <f>'Таблица №2-П'!G8/'Таблица №2-П'!G$15*100</f>
        <v>16.800875816266746</v>
      </c>
      <c r="H8" s="101">
        <f>'Таблица №2-П'!H8/'Таблица №2-П'!H$15*100</f>
        <v>16.7273960192408</v>
      </c>
    </row>
    <row r="9" spans="1:8">
      <c r="A9" s="97" t="s">
        <v>59</v>
      </c>
      <c r="B9" s="101">
        <f>'Таблица №2-П'!B9/'Таблица №2-П'!B$15*100</f>
        <v>6.6337299862290786</v>
      </c>
      <c r="C9" s="101">
        <f>'Таблица №2-П'!C9/'Таблица №2-П'!C$15*100</f>
        <v>6.6554276263274526</v>
      </c>
      <c r="D9" s="101">
        <f>'Таблица №2-П'!D9/'Таблица №2-П'!D$15*100</f>
        <v>6.6698239004692521</v>
      </c>
      <c r="E9" s="101">
        <f>'Таблица №2-П'!E9/'Таблица №2-П'!E$15*100</f>
        <v>6.6913917264720775</v>
      </c>
      <c r="F9" s="101">
        <f>'Таблица №2-П'!F9/'Таблица №2-П'!F$15*100</f>
        <v>6.6371371448940693</v>
      </c>
      <c r="G9" s="101">
        <f>'Таблица №2-П'!G9/'Таблица №2-П'!G$15*100</f>
        <v>6.727033801644966</v>
      </c>
      <c r="H9" s="101">
        <f>'Таблица №2-П'!H9/'Таблица №2-П'!H$15*100</f>
        <v>6.721648437788021</v>
      </c>
    </row>
    <row r="10" spans="1:8">
      <c r="A10" s="96" t="s">
        <v>6</v>
      </c>
      <c r="B10" s="101">
        <f>'Таблица №2-П'!B10/'Таблица №2-П'!B$15*100</f>
        <v>9.7230642764632496</v>
      </c>
      <c r="C10" s="101">
        <f>'Таблица №2-П'!C10/'Таблица №2-П'!C$15*100</f>
        <v>9.6495462876044886</v>
      </c>
      <c r="D10" s="101">
        <f>'Таблица №2-П'!D10/'Таблица №2-П'!D$15*100</f>
        <v>9.6169174134215503</v>
      </c>
      <c r="E10" s="101">
        <f>'Таблица №2-П'!E10/'Таблица №2-П'!E$15*100</f>
        <v>9.6217745222772582</v>
      </c>
      <c r="F10" s="101">
        <f>'Таблица №2-П'!F10/'Таблица №2-П'!F$15*100</f>
        <v>9.7373649706306278</v>
      </c>
      <c r="G10" s="101">
        <f>'Таблица №2-П'!G10/'Таблица №2-П'!G$15*100</f>
        <v>9.5989120719811503</v>
      </c>
      <c r="H10" s="101">
        <f>'Таблица №2-П'!H10/'Таблица №2-П'!H$15*100</f>
        <v>9.6808369832389403</v>
      </c>
    </row>
    <row r="11" spans="1:8">
      <c r="A11" s="96" t="s">
        <v>30</v>
      </c>
      <c r="B11" s="101">
        <f>'Таблица №2-П'!B11/'Таблица №2-П'!B$15*100</f>
        <v>2.617371335356824</v>
      </c>
      <c r="C11" s="101">
        <f>'Таблица №2-П'!C11/'Таблица №2-П'!C$15*100</f>
        <v>2.6170360862596347</v>
      </c>
      <c r="D11" s="101">
        <f>'Таблица №2-П'!D11/'Таблица №2-П'!D$15*100</f>
        <v>2.6572895985267362</v>
      </c>
      <c r="E11" s="101">
        <f>'Таблица №2-П'!E11/'Таблица №2-П'!E$15*100</f>
        <v>2.6690712353471597</v>
      </c>
      <c r="F11" s="101">
        <f>'Таблица №2-П'!F11/'Таблица №2-П'!F$15*100</f>
        <v>2.7176665685104533</v>
      </c>
      <c r="G11" s="101">
        <f>'Таблица №2-П'!G11/'Таблица №2-П'!G$15*100</f>
        <v>2.6527409273657763</v>
      </c>
      <c r="H11" s="101">
        <f>'Таблица №2-П'!H11/'Таблица №2-П'!H$15*100</f>
        <v>2.6744687113390535</v>
      </c>
    </row>
    <row r="12" spans="1:8">
      <c r="A12" s="96" t="s">
        <v>25</v>
      </c>
      <c r="B12" s="101">
        <f>'Таблица №2-П'!B12/'Таблица №2-П'!B$15*100</f>
        <v>4.6330731305702288</v>
      </c>
      <c r="C12" s="101">
        <f>'Таблица №2-П'!C12/'Таблица №2-П'!C$15*100</f>
        <v>4.6394247654808201</v>
      </c>
      <c r="D12" s="101">
        <f>'Таблица №2-П'!D12/'Таблица №2-П'!D$15*100</f>
        <v>4.648859281796307</v>
      </c>
      <c r="E12" s="101">
        <f>'Таблица №2-П'!E12/'Таблица №2-П'!E$15*100</f>
        <v>4.6991612831503149</v>
      </c>
      <c r="F12" s="101">
        <f>'Таблица №2-П'!F12/'Таблица №2-П'!F$15*100</f>
        <v>4.7291043503866836</v>
      </c>
      <c r="G12" s="101">
        <f>'Таблица №2-П'!G12/'Таблица №2-П'!G$15*100</f>
        <v>4.6745837948331976</v>
      </c>
      <c r="H12" s="101">
        <f>'Таблица №2-П'!H12/'Таблица №2-П'!H$15*100</f>
        <v>4.765597189426626</v>
      </c>
    </row>
    <row r="13" spans="1:8" ht="30.75" customHeight="1">
      <c r="A13" s="96" t="s">
        <v>32</v>
      </c>
      <c r="B13" s="101">
        <f>'Таблица №2-П'!B13/'Таблица №2-П'!B$15*100</f>
        <v>1.5844562086624281</v>
      </c>
      <c r="C13" s="101">
        <f>'Таблица №2-П'!C13/'Таблица №2-П'!C$15*100</f>
        <v>1.6019463974405641</v>
      </c>
      <c r="D13" s="101">
        <f>'Таблица №2-П'!D13/'Таблица №2-П'!D$15*100</f>
        <v>1.5873893214731889</v>
      </c>
      <c r="E13" s="101">
        <f>'Таблица №2-П'!E13/'Таблица №2-П'!E$15*100</f>
        <v>1.5926355966747778</v>
      </c>
      <c r="F13" s="101">
        <f>'Таблица №2-П'!F13/'Таблица №2-П'!F$15*100</f>
        <v>1.6064349146815864</v>
      </c>
      <c r="G13" s="101">
        <f>'Таблица №2-П'!G13/'Таблица №2-П'!G$15*100</f>
        <v>1.6760005205046451</v>
      </c>
      <c r="H13" s="101">
        <f>'Таблица №2-П'!H13/'Таблица №2-П'!H$15*100</f>
        <v>1.6881329667613316</v>
      </c>
    </row>
    <row r="14" spans="1:8">
      <c r="A14" s="97" t="s">
        <v>60</v>
      </c>
      <c r="B14" s="101">
        <f>'Таблица №2-П'!B14/'Таблица №2-П'!B$15*100</f>
        <v>0.66837944233850854</v>
      </c>
      <c r="C14" s="101">
        <f>'Таблица №2-П'!C14/'Таблица №2-П'!C$15*100</f>
        <v>0.6711495111656034</v>
      </c>
      <c r="D14" s="101">
        <f>'Таблица №2-П'!D14/'Таблица №2-П'!D$15*100</f>
        <v>0.73242380713405031</v>
      </c>
      <c r="E14" s="101">
        <f>'Таблица №2-П'!E14/'Таблица №2-П'!E$15*100</f>
        <v>0.74514865916474182</v>
      </c>
      <c r="F14" s="101">
        <f>'Таблица №2-П'!F14/'Таблица №2-П'!F$15*100</f>
        <v>0.75507958402430142</v>
      </c>
      <c r="G14" s="101">
        <f>'Таблица №2-П'!G14/'Таблица №2-П'!G$15*100</f>
        <v>0.76493411523068677</v>
      </c>
      <c r="H14" s="101">
        <f>'Таблица №2-П'!H14/'Таблица №2-П'!H$15*100</f>
        <v>0.77806901811847995</v>
      </c>
    </row>
    <row r="15" spans="1:8">
      <c r="A15" s="98" t="s">
        <v>7</v>
      </c>
      <c r="B15" s="101">
        <f>SUM(B5:B14)</f>
        <v>100</v>
      </c>
      <c r="C15" s="101">
        <f t="shared" ref="C15:H15" si="0">SUM(C5:C14)</f>
        <v>100.00000000000001</v>
      </c>
      <c r="D15" s="101">
        <f t="shared" si="0"/>
        <v>99.999999999999986</v>
      </c>
      <c r="E15" s="101">
        <f t="shared" si="0"/>
        <v>100.00000000000001</v>
      </c>
      <c r="F15" s="101">
        <f t="shared" si="0"/>
        <v>99.999999999999986</v>
      </c>
      <c r="G15" s="101">
        <f t="shared" si="0"/>
        <v>99.999999999999986</v>
      </c>
      <c r="H15" s="101">
        <f t="shared" si="0"/>
        <v>100.00000000000001</v>
      </c>
    </row>
    <row r="20" spans="2:8">
      <c r="B20" s="93"/>
      <c r="C20" s="93"/>
      <c r="D20" s="93"/>
      <c r="E20" s="93"/>
      <c r="F20" s="93"/>
      <c r="G20" s="93"/>
      <c r="H20" s="93"/>
    </row>
    <row r="21" spans="2:8">
      <c r="B21" s="93"/>
      <c r="C21" s="93"/>
      <c r="D21" s="93"/>
      <c r="E21" s="93"/>
      <c r="F21" s="93"/>
      <c r="G21" s="93"/>
      <c r="H21" s="93"/>
    </row>
    <row r="22" spans="2:8">
      <c r="B22" s="93"/>
      <c r="C22" s="93"/>
      <c r="D22" s="93"/>
      <c r="E22" s="93"/>
      <c r="F22" s="93"/>
      <c r="G22" s="93"/>
      <c r="H22" s="93"/>
    </row>
    <row r="23" spans="2:8">
      <c r="B23" s="93"/>
      <c r="C23" s="93"/>
      <c r="D23" s="93"/>
      <c r="E23" s="93"/>
      <c r="F23" s="93"/>
      <c r="G23" s="93"/>
      <c r="H23" s="93"/>
    </row>
    <row r="24" spans="2:8">
      <c r="B24" s="93"/>
      <c r="C24" s="93"/>
      <c r="D24" s="93"/>
      <c r="E24" s="93"/>
      <c r="F24" s="93"/>
      <c r="G24" s="93"/>
      <c r="H24" s="93"/>
    </row>
    <row r="25" spans="2:8">
      <c r="B25" s="93"/>
      <c r="C25" s="93"/>
      <c r="D25" s="93"/>
      <c r="E25" s="93"/>
      <c r="F25" s="93"/>
      <c r="G25" s="93"/>
      <c r="H25" s="93"/>
    </row>
    <row r="26" spans="2:8">
      <c r="B26" s="93"/>
      <c r="C26" s="93"/>
      <c r="D26" s="93"/>
      <c r="E26" s="93"/>
      <c r="F26" s="93"/>
      <c r="G26" s="93"/>
      <c r="H26" s="93"/>
    </row>
    <row r="27" spans="2:8">
      <c r="B27" s="93"/>
      <c r="C27" s="93"/>
      <c r="D27" s="93"/>
      <c r="E27" s="93"/>
      <c r="F27" s="93"/>
      <c r="G27" s="93"/>
      <c r="H27" s="93"/>
    </row>
    <row r="28" spans="2:8">
      <c r="B28" s="93"/>
      <c r="C28" s="93"/>
      <c r="D28" s="93"/>
      <c r="E28" s="93"/>
      <c r="F28" s="93"/>
      <c r="G28" s="93"/>
      <c r="H28" s="93"/>
    </row>
    <row r="29" spans="2:8">
      <c r="B29" s="93"/>
      <c r="C29" s="93"/>
      <c r="D29" s="93"/>
      <c r="E29" s="93"/>
      <c r="F29" s="93"/>
      <c r="G29" s="93"/>
      <c r="H29" s="93"/>
    </row>
    <row r="30" spans="2:8">
      <c r="B30" s="93"/>
      <c r="C30" s="93"/>
      <c r="D30" s="93"/>
      <c r="E30" s="93"/>
      <c r="F30" s="93"/>
      <c r="G30" s="93"/>
      <c r="H30" s="93"/>
    </row>
    <row r="33" spans="2:8">
      <c r="B33" s="93"/>
      <c r="C33" s="93"/>
      <c r="D33" s="93"/>
      <c r="E33" s="93"/>
      <c r="F33" s="93"/>
      <c r="G33" s="93"/>
      <c r="H33" s="93"/>
    </row>
    <row r="34" spans="2:8">
      <c r="B34" s="93"/>
      <c r="C34" s="93"/>
      <c r="D34" s="93"/>
      <c r="E34" s="93"/>
      <c r="F34" s="93"/>
      <c r="G34" s="93"/>
      <c r="H34" s="93"/>
    </row>
    <row r="35" spans="2:8">
      <c r="B35" s="93"/>
      <c r="C35" s="93"/>
      <c r="D35" s="93"/>
      <c r="E35" s="93"/>
      <c r="F35" s="93"/>
      <c r="G35" s="93"/>
      <c r="H35" s="93"/>
    </row>
    <row r="36" spans="2:8">
      <c r="B36" s="93"/>
      <c r="C36" s="93"/>
      <c r="D36" s="93"/>
      <c r="E36" s="93"/>
      <c r="F36" s="93"/>
      <c r="G36" s="93"/>
      <c r="H36" s="93"/>
    </row>
    <row r="37" spans="2:8">
      <c r="B37" s="93"/>
      <c r="C37" s="93"/>
      <c r="D37" s="93"/>
      <c r="E37" s="93"/>
      <c r="F37" s="93"/>
      <c r="G37" s="93"/>
      <c r="H37" s="93"/>
    </row>
    <row r="38" spans="2:8">
      <c r="B38" s="93"/>
      <c r="C38" s="93"/>
      <c r="D38" s="93"/>
      <c r="E38" s="93"/>
      <c r="F38" s="93"/>
      <c r="G38" s="93"/>
      <c r="H38" s="93"/>
    </row>
    <row r="39" spans="2:8">
      <c r="B39" s="93"/>
      <c r="C39" s="93"/>
      <c r="D39" s="93"/>
      <c r="E39" s="93"/>
      <c r="F39" s="93"/>
      <c r="G39" s="93"/>
      <c r="H39" s="93"/>
    </row>
    <row r="40" spans="2:8">
      <c r="B40" s="93"/>
      <c r="C40" s="93"/>
      <c r="D40" s="93"/>
      <c r="E40" s="93"/>
      <c r="F40" s="93"/>
      <c r="G40" s="93"/>
      <c r="H40" s="93"/>
    </row>
    <row r="41" spans="2:8">
      <c r="B41" s="93"/>
      <c r="C41" s="93"/>
      <c r="D41" s="93"/>
      <c r="E41" s="93"/>
      <c r="F41" s="93"/>
      <c r="G41" s="93"/>
      <c r="H41" s="93"/>
    </row>
    <row r="42" spans="2:8">
      <c r="B42" s="93"/>
      <c r="C42" s="93"/>
      <c r="D42" s="93"/>
      <c r="E42" s="93"/>
      <c r="F42" s="93"/>
      <c r="G42" s="93"/>
      <c r="H42" s="93"/>
    </row>
    <row r="43" spans="2:8">
      <c r="B43" s="93"/>
      <c r="C43" s="93"/>
      <c r="D43" s="93"/>
      <c r="E43" s="93"/>
      <c r="F43" s="93"/>
      <c r="G43" s="93"/>
      <c r="H43" s="93"/>
    </row>
    <row r="44" spans="2:8">
      <c r="B44" s="93"/>
      <c r="C44" s="93"/>
      <c r="D44" s="93"/>
      <c r="E44" s="93"/>
      <c r="F44" s="93"/>
      <c r="G44" s="93"/>
      <c r="H44" s="93"/>
    </row>
    <row r="45" spans="2:8">
      <c r="B45" s="93"/>
      <c r="C45" s="93"/>
      <c r="D45" s="93"/>
      <c r="E45" s="93"/>
      <c r="F45" s="93"/>
      <c r="G45" s="93"/>
      <c r="H45" s="93"/>
    </row>
    <row r="46" spans="2:8">
      <c r="B46" s="93"/>
      <c r="C46" s="93"/>
      <c r="D46" s="93"/>
      <c r="E46" s="93"/>
      <c r="F46" s="93"/>
      <c r="G46" s="93"/>
      <c r="H46" s="93"/>
    </row>
  </sheetData>
  <mergeCells count="2">
    <mergeCell ref="C3:H3"/>
    <mergeCell ref="A1:H1"/>
  </mergeCells>
  <phoneticPr fontId="0" type="noConversion"/>
  <printOptions horizontalCentered="1" verticalCentered="1"/>
  <pageMargins left="0.19685039370078741" right="0.19685039370078741" top="0.59055118110236227" bottom="0.59055118110236227" header="0.31496062992125984" footer="0.19685039370078741"/>
  <pageSetup paperSize="9" orientation="landscape" r:id="rId1"/>
  <headerFooter alignWithMargins="0">
    <oddHeader>&amp;R&amp;"Times New Roman,Regular"&amp;14&amp;A</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N30"/>
  <sheetViews>
    <sheetView showGridLines="0" workbookViewId="0">
      <selection sqref="A1:J1"/>
    </sheetView>
  </sheetViews>
  <sheetFormatPr defaultColWidth="6.6640625" defaultRowHeight="16.7" customHeight="1"/>
  <cols>
    <col min="1" max="1" width="31.33203125" style="5" customWidth="1"/>
    <col min="2" max="2" width="9.33203125" style="5" customWidth="1"/>
    <col min="3" max="3" width="7.6640625" style="5" customWidth="1"/>
    <col min="4" max="9" width="7.21875" style="5" customWidth="1"/>
    <col min="10" max="10" width="10.33203125" style="5" customWidth="1"/>
    <col min="11" max="12" width="6.6640625" style="5"/>
    <col min="13" max="13" width="8.88671875" style="5" customWidth="1"/>
    <col min="14" max="16384" width="6.6640625" style="5"/>
  </cols>
  <sheetData>
    <row r="1" spans="1:14" ht="16.7" customHeight="1">
      <c r="A1" s="150" t="s">
        <v>22</v>
      </c>
      <c r="B1" s="150"/>
      <c r="C1" s="150"/>
      <c r="D1" s="150"/>
      <c r="E1" s="150"/>
      <c r="F1" s="150"/>
      <c r="G1" s="150"/>
      <c r="H1" s="150"/>
      <c r="I1" s="150"/>
      <c r="J1" s="150"/>
    </row>
    <row r="2" spans="1:14" ht="16.7" customHeight="1">
      <c r="A2" s="99"/>
      <c r="B2" s="99"/>
      <c r="J2" s="105" t="s">
        <v>18</v>
      </c>
    </row>
    <row r="3" spans="1:14" ht="16.7" customHeight="1">
      <c r="A3" s="102" t="s">
        <v>36</v>
      </c>
      <c r="B3" s="159">
        <v>2023</v>
      </c>
      <c r="C3" s="160"/>
      <c r="D3" s="154">
        <v>2024</v>
      </c>
      <c r="E3" s="155"/>
      <c r="F3" s="155"/>
      <c r="G3" s="155"/>
      <c r="H3" s="155"/>
      <c r="I3" s="155"/>
      <c r="J3" s="156"/>
    </row>
    <row r="4" spans="1:14" ht="16.7" customHeight="1">
      <c r="A4" s="103"/>
      <c r="B4" s="157" t="s">
        <v>74</v>
      </c>
      <c r="C4" s="157" t="s">
        <v>15</v>
      </c>
      <c r="D4" s="161" t="s">
        <v>8</v>
      </c>
      <c r="E4" s="161"/>
      <c r="F4" s="161"/>
      <c r="G4" s="161"/>
      <c r="H4" s="161"/>
      <c r="I4" s="161"/>
      <c r="J4" s="157" t="s">
        <v>74</v>
      </c>
    </row>
    <row r="5" spans="1:14" ht="16.7" customHeight="1">
      <c r="A5" s="95" t="s">
        <v>34</v>
      </c>
      <c r="B5" s="158"/>
      <c r="C5" s="158"/>
      <c r="D5" s="104">
        <v>1</v>
      </c>
      <c r="E5" s="87">
        <v>2</v>
      </c>
      <c r="F5" s="104">
        <v>3</v>
      </c>
      <c r="G5" s="104">
        <v>4</v>
      </c>
      <c r="H5" s="104">
        <v>5</v>
      </c>
      <c r="I5" s="104">
        <v>6</v>
      </c>
      <c r="J5" s="158"/>
      <c r="L5" s="71"/>
    </row>
    <row r="6" spans="1:14" ht="16.7" customHeight="1">
      <c r="A6" s="96" t="s">
        <v>2</v>
      </c>
      <c r="B6" s="106">
        <v>19577</v>
      </c>
      <c r="C6" s="106">
        <v>39444</v>
      </c>
      <c r="D6" s="106">
        <v>1321</v>
      </c>
      <c r="E6" s="106">
        <v>5781</v>
      </c>
      <c r="F6" s="106">
        <v>3465</v>
      </c>
      <c r="G6" s="106">
        <v>3638</v>
      </c>
      <c r="H6" s="106">
        <v>3779</v>
      </c>
      <c r="I6" s="106">
        <v>3643</v>
      </c>
      <c r="J6" s="106">
        <v>21627</v>
      </c>
      <c r="L6" s="47"/>
      <c r="M6" s="47"/>
    </row>
    <row r="7" spans="1:14" ht="16.7" customHeight="1">
      <c r="A7" s="96" t="s">
        <v>3</v>
      </c>
      <c r="B7" s="106">
        <v>11045</v>
      </c>
      <c r="C7" s="106">
        <v>21873</v>
      </c>
      <c r="D7" s="106">
        <v>720</v>
      </c>
      <c r="E7" s="106">
        <v>3179</v>
      </c>
      <c r="F7" s="106">
        <v>1818</v>
      </c>
      <c r="G7" s="106">
        <v>1774</v>
      </c>
      <c r="H7" s="106">
        <v>2145</v>
      </c>
      <c r="I7" s="106">
        <v>1884</v>
      </c>
      <c r="J7" s="106">
        <v>11520</v>
      </c>
      <c r="L7" s="47"/>
      <c r="M7" s="47"/>
    </row>
    <row r="8" spans="1:14" ht="16.7" customHeight="1">
      <c r="A8" s="96" t="s">
        <v>4</v>
      </c>
      <c r="B8" s="106">
        <v>14896</v>
      </c>
      <c r="C8" s="106">
        <v>30004</v>
      </c>
      <c r="D8" s="106">
        <v>963</v>
      </c>
      <c r="E8" s="106">
        <v>4364</v>
      </c>
      <c r="F8" s="106">
        <v>2622</v>
      </c>
      <c r="G8" s="106">
        <v>2707</v>
      </c>
      <c r="H8" s="106">
        <v>2815</v>
      </c>
      <c r="I8" s="106">
        <v>2683</v>
      </c>
      <c r="J8" s="106">
        <v>16154</v>
      </c>
      <c r="L8" s="47"/>
      <c r="M8" s="47"/>
    </row>
    <row r="9" spans="1:14" ht="16.7" customHeight="1">
      <c r="A9" s="96" t="s">
        <v>5</v>
      </c>
      <c r="B9" s="106">
        <v>12415</v>
      </c>
      <c r="C9" s="106">
        <v>24609</v>
      </c>
      <c r="D9" s="106">
        <v>756</v>
      </c>
      <c r="E9" s="106">
        <v>3643</v>
      </c>
      <c r="F9" s="106">
        <v>2147</v>
      </c>
      <c r="G9" s="106">
        <v>2206</v>
      </c>
      <c r="H9" s="106">
        <v>2437</v>
      </c>
      <c r="I9" s="106">
        <v>2293</v>
      </c>
      <c r="J9" s="106">
        <v>13482</v>
      </c>
      <c r="L9" s="47"/>
      <c r="M9" s="47"/>
    </row>
    <row r="10" spans="1:14" ht="16.7" customHeight="1">
      <c r="A10" s="97" t="s">
        <v>59</v>
      </c>
      <c r="B10" s="106">
        <v>5325</v>
      </c>
      <c r="C10" s="106">
        <v>10675</v>
      </c>
      <c r="D10" s="106">
        <v>383</v>
      </c>
      <c r="E10" s="106">
        <v>1563</v>
      </c>
      <c r="F10" s="106">
        <v>923</v>
      </c>
      <c r="G10" s="106">
        <v>974</v>
      </c>
      <c r="H10" s="106">
        <v>1070</v>
      </c>
      <c r="I10" s="106">
        <v>979</v>
      </c>
      <c r="J10" s="106">
        <v>5892</v>
      </c>
      <c r="L10" s="47"/>
      <c r="M10" s="47"/>
    </row>
    <row r="11" spans="1:14" ht="16.7" customHeight="1">
      <c r="A11" s="96" t="s">
        <v>6</v>
      </c>
      <c r="B11" s="106">
        <v>7638</v>
      </c>
      <c r="C11" s="106">
        <v>15456</v>
      </c>
      <c r="D11" s="106">
        <v>530</v>
      </c>
      <c r="E11" s="106">
        <v>2496</v>
      </c>
      <c r="F11" s="106">
        <v>1355</v>
      </c>
      <c r="G11" s="106">
        <v>1377</v>
      </c>
      <c r="H11" s="106">
        <v>1590</v>
      </c>
      <c r="I11" s="106">
        <v>1404</v>
      </c>
      <c r="J11" s="106">
        <v>8752</v>
      </c>
      <c r="L11" s="47"/>
      <c r="M11" s="47"/>
    </row>
    <row r="12" spans="1:14" ht="16.7" customHeight="1">
      <c r="A12" s="96" t="s">
        <v>30</v>
      </c>
      <c r="B12" s="106">
        <v>3052</v>
      </c>
      <c r="C12" s="106">
        <v>6103</v>
      </c>
      <c r="D12" s="106">
        <v>204</v>
      </c>
      <c r="E12" s="106">
        <v>881</v>
      </c>
      <c r="F12" s="106">
        <v>498</v>
      </c>
      <c r="G12" s="106">
        <v>531</v>
      </c>
      <c r="H12" s="106">
        <v>587</v>
      </c>
      <c r="I12" s="106">
        <v>514</v>
      </c>
      <c r="J12" s="106">
        <v>3215</v>
      </c>
      <c r="L12" s="47"/>
      <c r="M12" s="47"/>
    </row>
    <row r="13" spans="1:14" ht="16.7" customHeight="1">
      <c r="A13" s="96" t="s">
        <v>25</v>
      </c>
      <c r="B13" s="106">
        <v>5471</v>
      </c>
      <c r="C13" s="106">
        <v>10899</v>
      </c>
      <c r="D13" s="106">
        <v>488</v>
      </c>
      <c r="E13" s="106">
        <v>1443</v>
      </c>
      <c r="F13" s="106">
        <v>974</v>
      </c>
      <c r="G13" s="106">
        <v>773</v>
      </c>
      <c r="H13" s="106">
        <v>1133</v>
      </c>
      <c r="I13" s="106">
        <v>924</v>
      </c>
      <c r="J13" s="106">
        <v>5735</v>
      </c>
      <c r="L13" s="47"/>
      <c r="M13" s="47"/>
    </row>
    <row r="14" spans="1:14" ht="30.75" customHeight="1">
      <c r="A14" s="96" t="s">
        <v>32</v>
      </c>
      <c r="B14" s="45">
        <v>1994</v>
      </c>
      <c r="C14" s="45">
        <v>4099</v>
      </c>
      <c r="D14" s="45">
        <v>162</v>
      </c>
      <c r="E14" s="45">
        <v>598</v>
      </c>
      <c r="F14" s="45">
        <v>342</v>
      </c>
      <c r="G14" s="45">
        <v>360</v>
      </c>
      <c r="H14" s="45">
        <v>448</v>
      </c>
      <c r="I14" s="45">
        <v>375</v>
      </c>
      <c r="J14" s="45">
        <v>2285</v>
      </c>
      <c r="L14" s="47"/>
      <c r="M14" s="47"/>
    </row>
    <row r="15" spans="1:14" ht="15" customHeight="1">
      <c r="A15" s="97" t="s">
        <v>60</v>
      </c>
      <c r="B15" s="45">
        <v>942</v>
      </c>
      <c r="C15" s="45">
        <v>2513</v>
      </c>
      <c r="D15" s="29">
        <v>93</v>
      </c>
      <c r="E15" s="29">
        <v>658</v>
      </c>
      <c r="F15" s="34">
        <v>316</v>
      </c>
      <c r="G15" s="34">
        <v>317</v>
      </c>
      <c r="H15" s="34">
        <v>525</v>
      </c>
      <c r="I15" s="106">
        <v>349</v>
      </c>
      <c r="J15" s="34">
        <v>2258</v>
      </c>
      <c r="L15" s="47"/>
      <c r="M15" s="47"/>
    </row>
    <row r="16" spans="1:14" ht="16.7" customHeight="1">
      <c r="A16" s="98" t="s">
        <v>7</v>
      </c>
      <c r="B16" s="106">
        <v>82355</v>
      </c>
      <c r="C16" s="106">
        <v>165675</v>
      </c>
      <c r="D16" s="106">
        <v>5620</v>
      </c>
      <c r="E16" s="106">
        <v>24606</v>
      </c>
      <c r="F16" s="106">
        <v>14460</v>
      </c>
      <c r="G16" s="106">
        <v>14657</v>
      </c>
      <c r="H16" s="106">
        <v>16529</v>
      </c>
      <c r="I16" s="106">
        <v>15048</v>
      </c>
      <c r="J16" s="106">
        <v>90920</v>
      </c>
      <c r="K16" s="47"/>
      <c r="L16" s="47"/>
      <c r="M16" s="47"/>
      <c r="N16" s="47"/>
    </row>
    <row r="17" spans="1:12" ht="16.7" customHeight="1">
      <c r="L17" s="47"/>
    </row>
    <row r="18" spans="1:12" ht="16.7" customHeight="1">
      <c r="A18" s="107"/>
      <c r="B18" s="107"/>
      <c r="C18" s="108"/>
      <c r="D18" s="108"/>
      <c r="E18" s="109"/>
      <c r="F18" s="47"/>
      <c r="G18" s="47"/>
      <c r="H18" s="47"/>
      <c r="I18" s="47"/>
    </row>
    <row r="19" spans="1:12" ht="15.75">
      <c r="A19" s="108"/>
      <c r="B19" s="108"/>
      <c r="C19" s="108"/>
      <c r="D19" s="108"/>
      <c r="E19" s="109"/>
      <c r="F19" s="109"/>
      <c r="G19" s="109"/>
      <c r="H19" s="109"/>
      <c r="I19" s="109"/>
      <c r="J19" s="108"/>
    </row>
    <row r="20" spans="1:12" ht="16.7" customHeight="1">
      <c r="B20" s="47"/>
      <c r="C20" s="47"/>
      <c r="D20" s="47"/>
      <c r="E20" s="47"/>
      <c r="F20" s="47"/>
      <c r="G20" s="47"/>
      <c r="H20" s="47"/>
      <c r="I20" s="47"/>
      <c r="J20" s="47"/>
    </row>
    <row r="21" spans="1:12" ht="16.7" customHeight="1">
      <c r="B21" s="47"/>
      <c r="C21" s="47"/>
      <c r="D21" s="47"/>
      <c r="E21" s="47"/>
      <c r="F21" s="47"/>
      <c r="G21" s="47"/>
      <c r="H21" s="47"/>
      <c r="I21" s="47"/>
      <c r="J21" s="47"/>
    </row>
    <row r="22" spans="1:12" ht="16.7" customHeight="1">
      <c r="B22" s="47"/>
      <c r="C22" s="47"/>
      <c r="D22" s="47"/>
      <c r="E22" s="47"/>
      <c r="F22" s="47"/>
      <c r="G22" s="47"/>
      <c r="H22" s="47"/>
      <c r="I22" s="47"/>
      <c r="J22" s="47"/>
    </row>
    <row r="23" spans="1:12" ht="16.7" customHeight="1">
      <c r="B23" s="47"/>
      <c r="C23" s="47"/>
      <c r="D23" s="47"/>
      <c r="E23" s="47"/>
      <c r="F23" s="47"/>
      <c r="G23" s="47"/>
      <c r="H23" s="47"/>
      <c r="I23" s="47"/>
      <c r="J23" s="47"/>
    </row>
    <row r="24" spans="1:12" ht="16.7" customHeight="1">
      <c r="B24" s="47"/>
      <c r="C24" s="47"/>
      <c r="D24" s="47"/>
      <c r="E24" s="47"/>
      <c r="F24" s="47"/>
      <c r="G24" s="47"/>
      <c r="H24" s="47"/>
      <c r="I24" s="47"/>
      <c r="J24" s="47"/>
    </row>
    <row r="25" spans="1:12" ht="16.7" customHeight="1">
      <c r="B25" s="47"/>
      <c r="C25" s="47"/>
      <c r="D25" s="47"/>
      <c r="E25" s="47"/>
      <c r="F25" s="47"/>
      <c r="G25" s="47"/>
      <c r="H25" s="47"/>
      <c r="I25" s="47"/>
      <c r="J25" s="47"/>
    </row>
    <row r="26" spans="1:12" ht="16.7" customHeight="1">
      <c r="B26" s="47"/>
      <c r="C26" s="47"/>
      <c r="D26" s="47"/>
      <c r="E26" s="47"/>
      <c r="F26" s="47"/>
      <c r="G26" s="47"/>
      <c r="H26" s="47"/>
      <c r="I26" s="47"/>
      <c r="J26" s="47"/>
    </row>
    <row r="27" spans="1:12" ht="16.7" customHeight="1">
      <c r="B27" s="47"/>
      <c r="C27" s="47"/>
      <c r="D27" s="47"/>
      <c r="E27" s="47"/>
      <c r="F27" s="47"/>
      <c r="G27" s="47"/>
      <c r="H27" s="47"/>
      <c r="I27" s="47"/>
      <c r="J27" s="47"/>
    </row>
    <row r="28" spans="1:12" ht="16.7" customHeight="1">
      <c r="B28" s="47"/>
      <c r="C28" s="47"/>
      <c r="D28" s="47"/>
      <c r="E28" s="47"/>
      <c r="F28" s="47"/>
      <c r="G28" s="47"/>
      <c r="H28" s="47"/>
      <c r="I28" s="47"/>
      <c r="J28" s="47"/>
    </row>
    <row r="29" spans="1:12" ht="16.7" customHeight="1">
      <c r="B29" s="47"/>
      <c r="C29" s="47"/>
      <c r="D29" s="47"/>
      <c r="E29" s="47"/>
      <c r="F29" s="47"/>
      <c r="G29" s="47"/>
      <c r="H29" s="47"/>
      <c r="I29" s="47"/>
      <c r="J29" s="47"/>
    </row>
    <row r="30" spans="1:12" ht="16.7" customHeight="1">
      <c r="B30" s="47"/>
      <c r="C30" s="47"/>
      <c r="D30" s="47"/>
      <c r="E30" s="47"/>
      <c r="F30" s="47"/>
      <c r="G30" s="47"/>
      <c r="H30" s="47"/>
      <c r="I30" s="47"/>
      <c r="J30" s="47"/>
    </row>
  </sheetData>
  <mergeCells count="7">
    <mergeCell ref="A1:J1"/>
    <mergeCell ref="D3:J3"/>
    <mergeCell ref="J4:J5"/>
    <mergeCell ref="C4:C5"/>
    <mergeCell ref="B3:C3"/>
    <mergeCell ref="B4:B5"/>
    <mergeCell ref="D4:I4"/>
  </mergeCells>
  <phoneticPr fontId="0" type="noConversion"/>
  <printOptions horizontalCentered="1" verticalCentered="1"/>
  <pageMargins left="0.43307086614173229" right="0.51181102362204722" top="0.74803149606299213" bottom="0.55118110236220474" header="0.27559055118110237" footer="0.19685039370078741"/>
  <pageSetup paperSize="9" orientation="landscape" r:id="rId1"/>
  <headerFooter alignWithMargins="0">
    <oddHeader>&amp;R&amp;"Times New Roman,Regular"&amp;14&amp;A</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Q30"/>
  <sheetViews>
    <sheetView showGridLines="0" zoomScaleNormal="75" zoomScaleSheetLayoutView="100" workbookViewId="0">
      <selection sqref="A1:K1"/>
    </sheetView>
  </sheetViews>
  <sheetFormatPr defaultColWidth="9" defaultRowHeight="15.75"/>
  <cols>
    <col min="1" max="1" width="33.109375" style="5" customWidth="1"/>
    <col min="2" max="2" width="14.88671875" style="5" customWidth="1"/>
    <col min="3" max="3" width="14.44140625" style="5" customWidth="1"/>
    <col min="4" max="9" width="8.109375" style="5" customWidth="1"/>
    <col min="10" max="10" width="15.109375" style="5" customWidth="1"/>
    <col min="11" max="11" width="14.6640625" style="5" customWidth="1"/>
    <col min="12" max="12" width="7.21875" style="5" customWidth="1"/>
    <col min="13" max="13" width="8.109375" style="5" customWidth="1"/>
    <col min="14" max="16384" width="9" style="5"/>
  </cols>
  <sheetData>
    <row r="1" spans="1:13" ht="29.25" customHeight="1">
      <c r="A1" s="150" t="s">
        <v>56</v>
      </c>
      <c r="B1" s="150"/>
      <c r="C1" s="150"/>
      <c r="D1" s="150"/>
      <c r="E1" s="150"/>
      <c r="F1" s="150"/>
      <c r="G1" s="150"/>
      <c r="H1" s="150"/>
      <c r="I1" s="150"/>
      <c r="J1" s="150"/>
      <c r="K1" s="150"/>
    </row>
    <row r="2" spans="1:13" ht="13.5" customHeight="1">
      <c r="A2" s="99"/>
      <c r="B2" s="99"/>
      <c r="C2" s="99"/>
      <c r="D2" s="99"/>
      <c r="J2" s="111"/>
      <c r="K2" s="111" t="s">
        <v>17</v>
      </c>
    </row>
    <row r="3" spans="1:13" ht="15.75" customHeight="1">
      <c r="A3" s="102" t="s">
        <v>36</v>
      </c>
      <c r="B3" s="159">
        <v>2023</v>
      </c>
      <c r="C3" s="160"/>
      <c r="D3" s="154">
        <v>2024</v>
      </c>
      <c r="E3" s="155"/>
      <c r="F3" s="155"/>
      <c r="G3" s="155"/>
      <c r="H3" s="155"/>
      <c r="I3" s="155"/>
      <c r="J3" s="155"/>
      <c r="K3" s="156"/>
    </row>
    <row r="4" spans="1:13" ht="18" customHeight="1">
      <c r="A4" s="103"/>
      <c r="B4" s="165" t="s">
        <v>75</v>
      </c>
      <c r="C4" s="165" t="s">
        <v>62</v>
      </c>
      <c r="D4" s="167" t="s">
        <v>8</v>
      </c>
      <c r="E4" s="168"/>
      <c r="F4" s="168"/>
      <c r="G4" s="168"/>
      <c r="H4" s="168"/>
      <c r="I4" s="169"/>
      <c r="J4" s="162" t="s">
        <v>76</v>
      </c>
      <c r="K4" s="162" t="s">
        <v>75</v>
      </c>
    </row>
    <row r="5" spans="1:13">
      <c r="A5" s="95" t="s">
        <v>34</v>
      </c>
      <c r="B5" s="166"/>
      <c r="C5" s="166"/>
      <c r="D5" s="87">
        <v>1</v>
      </c>
      <c r="E5" s="87">
        <v>2</v>
      </c>
      <c r="F5" s="87">
        <v>3</v>
      </c>
      <c r="G5" s="87">
        <v>4</v>
      </c>
      <c r="H5" s="87">
        <v>5</v>
      </c>
      <c r="I5" s="87">
        <v>6</v>
      </c>
      <c r="J5" s="163"/>
      <c r="K5" s="163"/>
    </row>
    <row r="6" spans="1:13">
      <c r="A6" s="112" t="s">
        <v>2</v>
      </c>
      <c r="B6" s="113">
        <v>136.41999999999999</v>
      </c>
      <c r="C6" s="113">
        <v>134.75</v>
      </c>
      <c r="D6" s="113">
        <v>81.22</v>
      </c>
      <c r="E6" s="113">
        <v>216.52</v>
      </c>
      <c r="F6" s="113">
        <v>137.12</v>
      </c>
      <c r="G6" s="113">
        <v>141.44</v>
      </c>
      <c r="H6" s="113">
        <v>148</v>
      </c>
      <c r="I6" s="113">
        <v>143.25</v>
      </c>
      <c r="J6" s="113">
        <v>144.59</v>
      </c>
      <c r="K6" s="52">
        <v>149.22999999999999</v>
      </c>
      <c r="M6" s="48"/>
    </row>
    <row r="7" spans="1:13">
      <c r="A7" s="112" t="s">
        <v>3</v>
      </c>
      <c r="B7" s="113">
        <v>163.51</v>
      </c>
      <c r="C7" s="113">
        <v>103.5</v>
      </c>
      <c r="D7" s="113">
        <v>113.06</v>
      </c>
      <c r="E7" s="113">
        <v>267.20999999999998</v>
      </c>
      <c r="F7" s="113">
        <v>162.36000000000001</v>
      </c>
      <c r="G7" s="113">
        <v>157.26</v>
      </c>
      <c r="H7" s="113">
        <v>190.57</v>
      </c>
      <c r="I7" s="113">
        <v>168.20000000000002</v>
      </c>
      <c r="J7" s="113">
        <v>176.44</v>
      </c>
      <c r="K7" s="52">
        <v>164.96</v>
      </c>
      <c r="L7" s="49"/>
      <c r="M7" s="48"/>
    </row>
    <row r="8" spans="1:13">
      <c r="A8" s="112" t="s">
        <v>4</v>
      </c>
      <c r="B8" s="113">
        <v>134.93</v>
      </c>
      <c r="C8" s="113">
        <v>133.19999999999999</v>
      </c>
      <c r="D8" s="113">
        <v>80.41</v>
      </c>
      <c r="E8" s="113">
        <v>217.87</v>
      </c>
      <c r="F8" s="113">
        <v>138.27000000000001</v>
      </c>
      <c r="G8" s="113">
        <v>142.43</v>
      </c>
      <c r="H8" s="113">
        <v>149.18</v>
      </c>
      <c r="I8" s="113">
        <v>143.47</v>
      </c>
      <c r="J8" s="113">
        <v>145.27000000000001</v>
      </c>
      <c r="K8" s="52">
        <v>150.21</v>
      </c>
      <c r="L8" s="49"/>
      <c r="M8" s="48"/>
    </row>
    <row r="9" spans="1:13">
      <c r="A9" s="112" t="s">
        <v>5</v>
      </c>
      <c r="B9" s="113">
        <v>160.57</v>
      </c>
      <c r="C9" s="113">
        <v>155.11000000000001</v>
      </c>
      <c r="D9" s="113">
        <v>96.19</v>
      </c>
      <c r="E9" s="113">
        <v>252.34</v>
      </c>
      <c r="F9" s="113">
        <v>156.1</v>
      </c>
      <c r="G9" s="113">
        <v>159.81</v>
      </c>
      <c r="H9" s="113">
        <v>174.06</v>
      </c>
      <c r="I9" s="113">
        <v>164.76</v>
      </c>
      <c r="J9" s="113">
        <v>167.21</v>
      </c>
      <c r="K9" s="52">
        <v>173.35</v>
      </c>
      <c r="L9" s="49"/>
      <c r="M9" s="48"/>
    </row>
    <row r="10" spans="1:13">
      <c r="A10" s="114" t="s">
        <v>59</v>
      </c>
      <c r="B10" s="113">
        <v>144.83000000000001</v>
      </c>
      <c r="C10" s="113">
        <v>142.68</v>
      </c>
      <c r="D10" s="113">
        <v>89.210000000000008</v>
      </c>
      <c r="E10" s="113">
        <v>231.08</v>
      </c>
      <c r="F10" s="113">
        <v>145.14000000000001</v>
      </c>
      <c r="G10" s="113">
        <v>152.02000000000001</v>
      </c>
      <c r="H10" s="113">
        <v>163.95000000000002</v>
      </c>
      <c r="I10" s="113">
        <v>150.96</v>
      </c>
      <c r="J10" s="113">
        <v>155.38999999999999</v>
      </c>
      <c r="K10" s="52">
        <v>159.94999999999999</v>
      </c>
      <c r="L10" s="49"/>
      <c r="M10" s="48"/>
    </row>
    <row r="11" spans="1:13">
      <c r="A11" s="112" t="s">
        <v>6</v>
      </c>
      <c r="B11" s="113">
        <v>152.62</v>
      </c>
      <c r="C11" s="113">
        <v>150.75</v>
      </c>
      <c r="D11" s="113">
        <v>103.24000000000001</v>
      </c>
      <c r="E11" s="113">
        <v>263.39</v>
      </c>
      <c r="F11" s="113">
        <v>153.42000000000002</v>
      </c>
      <c r="G11" s="113">
        <v>156.97</v>
      </c>
      <c r="H11" s="113">
        <v>176.3</v>
      </c>
      <c r="I11" s="113">
        <v>159.09</v>
      </c>
      <c r="J11" s="113">
        <v>168.74</v>
      </c>
      <c r="K11" s="52">
        <v>174.84</v>
      </c>
      <c r="L11" s="49"/>
      <c r="M11" s="48"/>
    </row>
    <row r="12" spans="1:13">
      <c r="A12" s="112" t="s">
        <v>30</v>
      </c>
      <c r="B12" s="113">
        <v>131.52000000000001</v>
      </c>
      <c r="C12" s="113">
        <v>132.43</v>
      </c>
      <c r="D12" s="113">
        <v>86.25</v>
      </c>
      <c r="E12" s="113">
        <v>215.95000000000002</v>
      </c>
      <c r="F12" s="113">
        <v>131.52000000000001</v>
      </c>
      <c r="G12" s="113">
        <v>141.70000000000002</v>
      </c>
      <c r="H12" s="113">
        <v>158.14000000000001</v>
      </c>
      <c r="I12" s="113">
        <v>139.62</v>
      </c>
      <c r="J12" s="113">
        <v>145.53</v>
      </c>
      <c r="K12" s="52">
        <v>150.44999999999999</v>
      </c>
      <c r="L12" s="49"/>
      <c r="M12" s="48"/>
    </row>
    <row r="13" spans="1:13">
      <c r="A13" s="112" t="s">
        <v>25</v>
      </c>
      <c r="B13" s="113">
        <v>131.35</v>
      </c>
      <c r="C13" s="113">
        <v>131.27000000000001</v>
      </c>
      <c r="D13" s="113">
        <v>101.39</v>
      </c>
      <c r="E13" s="113">
        <v>193.56</v>
      </c>
      <c r="F13" s="113">
        <v>142.42000000000002</v>
      </c>
      <c r="G13" s="113">
        <v>111.63</v>
      </c>
      <c r="H13" s="113">
        <v>163.94</v>
      </c>
      <c r="I13" s="113">
        <v>133.80000000000001</v>
      </c>
      <c r="J13" s="113">
        <v>141.12</v>
      </c>
      <c r="K13" s="52">
        <v>143.93</v>
      </c>
      <c r="L13" s="49"/>
      <c r="M13" s="48"/>
    </row>
    <row r="14" spans="1:13" ht="30.75" customHeight="1">
      <c r="A14" s="112" t="s">
        <v>32</v>
      </c>
      <c r="B14" s="115">
        <v>133.01</v>
      </c>
      <c r="C14" s="115">
        <v>134.15</v>
      </c>
      <c r="D14" s="115">
        <v>90.42</v>
      </c>
      <c r="E14" s="115">
        <v>208</v>
      </c>
      <c r="F14" s="115">
        <v>130.53</v>
      </c>
      <c r="G14" s="115">
        <v>137.17000000000002</v>
      </c>
      <c r="H14" s="115">
        <v>164.58</v>
      </c>
      <c r="I14" s="115">
        <v>141.5</v>
      </c>
      <c r="J14" s="115">
        <v>145.37</v>
      </c>
      <c r="K14" s="115">
        <v>149.55000000000001</v>
      </c>
      <c r="L14" s="49"/>
      <c r="M14" s="48"/>
    </row>
    <row r="15" spans="1:13" ht="19.5" customHeight="1">
      <c r="A15" s="114" t="s">
        <v>60</v>
      </c>
      <c r="B15" s="115">
        <v>182</v>
      </c>
      <c r="C15" s="115">
        <v>177.46</v>
      </c>
      <c r="D15" s="115">
        <v>114.34</v>
      </c>
      <c r="E15" s="115">
        <v>288.54000000000002</v>
      </c>
      <c r="F15" s="115">
        <v>157.21</v>
      </c>
      <c r="G15" s="115">
        <v>156.25</v>
      </c>
      <c r="H15" s="115">
        <v>223.43</v>
      </c>
      <c r="I15" s="115">
        <v>157.75</v>
      </c>
      <c r="J15" s="115">
        <v>182.92</v>
      </c>
      <c r="K15" s="52">
        <v>193.05</v>
      </c>
      <c r="L15" s="49"/>
      <c r="M15" s="48"/>
    </row>
    <row r="16" spans="1:13">
      <c r="A16" s="31" t="s">
        <v>14</v>
      </c>
      <c r="B16" s="115">
        <v>144.4</v>
      </c>
      <c r="C16" s="113">
        <v>145.38</v>
      </c>
      <c r="D16" s="116">
        <v>91.12</v>
      </c>
      <c r="E16" s="116">
        <v>228.2</v>
      </c>
      <c r="F16" s="116">
        <v>145.13</v>
      </c>
      <c r="G16" s="116">
        <v>146.11000000000001</v>
      </c>
      <c r="H16" s="116">
        <v>163.82</v>
      </c>
      <c r="I16" s="116">
        <v>150.47</v>
      </c>
      <c r="J16" s="115">
        <v>154.13999999999999</v>
      </c>
      <c r="K16" s="52">
        <v>157.86000000000001</v>
      </c>
      <c r="L16" s="49"/>
      <c r="M16" s="48"/>
    </row>
    <row r="17" spans="1:17">
      <c r="C17" s="48"/>
      <c r="D17" s="49"/>
      <c r="E17" s="49"/>
      <c r="F17" s="49"/>
      <c r="G17" s="49"/>
      <c r="H17" s="49"/>
      <c r="I17" s="49"/>
      <c r="J17" s="49"/>
      <c r="M17" s="49"/>
    </row>
    <row r="18" spans="1:17">
      <c r="A18" s="5" t="s">
        <v>45</v>
      </c>
      <c r="C18" s="48"/>
    </row>
    <row r="19" spans="1:17" ht="36" customHeight="1">
      <c r="A19" s="164" t="s">
        <v>44</v>
      </c>
      <c r="B19" s="164"/>
      <c r="C19" s="164"/>
      <c r="D19" s="164"/>
      <c r="E19" s="164"/>
      <c r="F19" s="164"/>
      <c r="G19" s="164"/>
      <c r="H19" s="164"/>
      <c r="I19" s="164"/>
      <c r="J19" s="164"/>
      <c r="K19" s="110"/>
      <c r="L19" s="117"/>
      <c r="M19" s="117"/>
      <c r="N19" s="117"/>
      <c r="O19" s="117"/>
      <c r="P19" s="117"/>
      <c r="Q19" s="117"/>
    </row>
    <row r="20" spans="1:17">
      <c r="A20" s="110"/>
      <c r="B20" s="118"/>
      <c r="C20" s="118"/>
      <c r="D20" s="118"/>
      <c r="E20" s="118"/>
      <c r="F20" s="118"/>
      <c r="G20" s="118"/>
      <c r="H20" s="118"/>
      <c r="I20" s="118"/>
      <c r="J20" s="118"/>
      <c r="K20" s="110"/>
    </row>
    <row r="21" spans="1:17" ht="31.5" customHeight="1">
      <c r="B21" s="118"/>
      <c r="C21" s="118"/>
      <c r="D21" s="118"/>
      <c r="E21" s="118"/>
      <c r="F21" s="118"/>
      <c r="G21" s="118"/>
      <c r="H21" s="118"/>
      <c r="I21" s="118"/>
      <c r="J21" s="118"/>
    </row>
    <row r="22" spans="1:17">
      <c r="B22" s="118"/>
      <c r="C22" s="118"/>
      <c r="D22" s="118"/>
      <c r="E22" s="118"/>
      <c r="F22" s="118"/>
      <c r="G22" s="118"/>
      <c r="H22" s="118"/>
      <c r="I22" s="118"/>
      <c r="J22" s="118"/>
    </row>
    <row r="23" spans="1:17">
      <c r="B23" s="118"/>
      <c r="C23" s="118"/>
      <c r="D23" s="118"/>
      <c r="E23" s="118"/>
      <c r="F23" s="118"/>
      <c r="G23" s="118"/>
      <c r="H23" s="118"/>
      <c r="I23" s="118"/>
      <c r="J23" s="118"/>
    </row>
    <row r="24" spans="1:17">
      <c r="B24" s="118"/>
      <c r="C24" s="118"/>
      <c r="D24" s="118"/>
      <c r="E24" s="118"/>
      <c r="F24" s="118"/>
      <c r="G24" s="118"/>
      <c r="H24" s="118"/>
      <c r="I24" s="118"/>
      <c r="J24" s="118"/>
    </row>
    <row r="25" spans="1:17">
      <c r="B25" s="118"/>
      <c r="C25" s="118"/>
      <c r="D25" s="118"/>
      <c r="E25" s="118"/>
      <c r="F25" s="118"/>
      <c r="G25" s="118"/>
      <c r="H25" s="118"/>
      <c r="I25" s="118"/>
      <c r="J25" s="118"/>
    </row>
    <row r="26" spans="1:17">
      <c r="B26" s="118"/>
      <c r="C26" s="118"/>
      <c r="D26" s="118"/>
      <c r="E26" s="118"/>
      <c r="F26" s="118"/>
      <c r="G26" s="118"/>
      <c r="H26" s="118"/>
      <c r="I26" s="118"/>
      <c r="J26" s="118"/>
    </row>
    <row r="27" spans="1:17">
      <c r="B27" s="118"/>
      <c r="C27" s="118"/>
      <c r="D27" s="118"/>
      <c r="E27" s="118"/>
      <c r="F27" s="118"/>
      <c r="G27" s="118"/>
      <c r="H27" s="118"/>
      <c r="I27" s="118"/>
      <c r="J27" s="118"/>
    </row>
    <row r="28" spans="1:17">
      <c r="B28" s="118"/>
      <c r="C28" s="118"/>
      <c r="D28" s="118"/>
      <c r="E28" s="118"/>
      <c r="F28" s="118"/>
      <c r="G28" s="118"/>
      <c r="H28" s="118"/>
      <c r="I28" s="118"/>
      <c r="J28" s="118"/>
    </row>
    <row r="29" spans="1:17">
      <c r="B29" s="118"/>
      <c r="C29" s="118"/>
      <c r="D29" s="118"/>
      <c r="E29" s="118"/>
      <c r="F29" s="118"/>
      <c r="G29" s="118"/>
      <c r="H29" s="118"/>
      <c r="I29" s="118"/>
      <c r="J29" s="118"/>
    </row>
    <row r="30" spans="1:17">
      <c r="B30" s="118"/>
      <c r="C30" s="118"/>
      <c r="D30" s="118"/>
      <c r="E30" s="118"/>
      <c r="F30" s="118"/>
      <c r="G30" s="118"/>
      <c r="H30" s="118"/>
      <c r="I30" s="118"/>
      <c r="J30" s="118"/>
    </row>
  </sheetData>
  <mergeCells count="9">
    <mergeCell ref="A1:K1"/>
    <mergeCell ref="K4:K5"/>
    <mergeCell ref="A19:J19"/>
    <mergeCell ref="J4:J5"/>
    <mergeCell ref="C4:C5"/>
    <mergeCell ref="B3:C3"/>
    <mergeCell ref="B4:B5"/>
    <mergeCell ref="D4:I4"/>
    <mergeCell ref="D3:K3"/>
  </mergeCells>
  <phoneticPr fontId="0" type="noConversion"/>
  <printOptions horizontalCentered="1" verticalCentered="1"/>
  <pageMargins left="0.74803149606299213" right="0.51181102362204722" top="0.74803149606299213" bottom="0.55118110236220474" header="0.27559055118110237" footer="0.19685039370078741"/>
  <pageSetup paperSize="9" scale="79" orientation="landscape" r:id="rId1"/>
  <headerFooter alignWithMargins="0">
    <oddHeader>&amp;R&amp;"Times New Roman,Regular"&amp;14&amp;A</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O33"/>
  <sheetViews>
    <sheetView showGridLines="0" workbookViewId="0">
      <selection sqref="A1:M1"/>
    </sheetView>
  </sheetViews>
  <sheetFormatPr defaultColWidth="9" defaultRowHeight="48.75" customHeight="1"/>
  <cols>
    <col min="1" max="1" width="4.5546875" style="8" customWidth="1"/>
    <col min="2" max="2" width="35.77734375" style="9" customWidth="1"/>
    <col min="3" max="12" width="11.21875" style="9" customWidth="1"/>
    <col min="13" max="13" width="11.33203125" style="9" customWidth="1"/>
    <col min="14" max="14" width="12" style="7" bestFit="1" customWidth="1"/>
    <col min="15" max="15" width="10.109375" style="7" bestFit="1" customWidth="1"/>
    <col min="16" max="16384" width="9" style="7"/>
  </cols>
  <sheetData>
    <row r="1" spans="1:15" ht="15.75" customHeight="1">
      <c r="A1" s="150" t="s">
        <v>68</v>
      </c>
      <c r="B1" s="150"/>
      <c r="C1" s="150"/>
      <c r="D1" s="150"/>
      <c r="E1" s="150"/>
      <c r="F1" s="150"/>
      <c r="G1" s="150"/>
      <c r="H1" s="150"/>
      <c r="I1" s="150"/>
      <c r="J1" s="150"/>
      <c r="K1" s="150"/>
      <c r="L1" s="150"/>
      <c r="M1" s="150"/>
    </row>
    <row r="2" spans="1:15" ht="15.75" customHeight="1">
      <c r="C2" s="53"/>
      <c r="D2" s="53"/>
      <c r="E2" s="53"/>
      <c r="F2" s="53"/>
      <c r="G2" s="53"/>
      <c r="H2" s="53"/>
      <c r="I2" s="53"/>
      <c r="J2" s="54"/>
      <c r="K2" s="54"/>
      <c r="L2" s="54"/>
      <c r="M2" s="50" t="s">
        <v>18</v>
      </c>
    </row>
    <row r="3" spans="1:15" ht="63.75" customHeight="1">
      <c r="A3" s="10" t="s">
        <v>1</v>
      </c>
      <c r="B3" s="11" t="s">
        <v>21</v>
      </c>
      <c r="C3" s="23" t="s">
        <v>2</v>
      </c>
      <c r="D3" s="15" t="s">
        <v>3</v>
      </c>
      <c r="E3" s="15" t="s">
        <v>4</v>
      </c>
      <c r="F3" s="15" t="s">
        <v>5</v>
      </c>
      <c r="G3" s="16" t="s">
        <v>59</v>
      </c>
      <c r="H3" s="17" t="s">
        <v>6</v>
      </c>
      <c r="I3" s="14" t="s">
        <v>31</v>
      </c>
      <c r="J3" s="14" t="s">
        <v>25</v>
      </c>
      <c r="K3" s="14" t="s">
        <v>41</v>
      </c>
      <c r="L3" s="14" t="s">
        <v>60</v>
      </c>
      <c r="M3" s="12" t="s">
        <v>61</v>
      </c>
    </row>
    <row r="4" spans="1:15" ht="15.75" customHeight="1">
      <c r="A4" s="65" t="s">
        <v>26</v>
      </c>
      <c r="B4" s="66" t="s">
        <v>27</v>
      </c>
      <c r="C4" s="62">
        <v>378025</v>
      </c>
      <c r="D4" s="62">
        <v>207932</v>
      </c>
      <c r="E4" s="62">
        <v>319081</v>
      </c>
      <c r="F4" s="62">
        <v>268335</v>
      </c>
      <c r="G4" s="62">
        <v>103070</v>
      </c>
      <c r="H4" s="62">
        <v>146394</v>
      </c>
      <c r="I4" s="62">
        <v>40460</v>
      </c>
      <c r="J4" s="62">
        <v>75053</v>
      </c>
      <c r="K4" s="62">
        <v>23010</v>
      </c>
      <c r="L4" s="62">
        <v>11403</v>
      </c>
      <c r="M4" s="62">
        <v>1572763</v>
      </c>
      <c r="N4" s="25"/>
      <c r="O4" s="13"/>
    </row>
    <row r="5" spans="1:15" ht="15.75" customHeight="1">
      <c r="A5" s="65">
        <v>1</v>
      </c>
      <c r="B5" s="66" t="s">
        <v>63</v>
      </c>
      <c r="C5" s="63">
        <v>254259</v>
      </c>
      <c r="D5" s="63">
        <v>83433</v>
      </c>
      <c r="E5" s="63">
        <v>229894</v>
      </c>
      <c r="F5" s="63">
        <v>179089</v>
      </c>
      <c r="G5" s="63">
        <v>70890</v>
      </c>
      <c r="H5" s="63">
        <v>71838</v>
      </c>
      <c r="I5" s="63">
        <v>15051</v>
      </c>
      <c r="J5" s="63">
        <v>36919</v>
      </c>
      <c r="K5" s="63">
        <v>16379</v>
      </c>
      <c r="L5" s="63">
        <v>7625</v>
      </c>
      <c r="M5" s="63">
        <v>965377</v>
      </c>
      <c r="N5" s="25"/>
      <c r="O5" s="13"/>
    </row>
    <row r="6" spans="1:15" ht="63.75" customHeight="1">
      <c r="A6" s="67">
        <v>1.1000000000000001</v>
      </c>
      <c r="B6" s="28" t="s">
        <v>48</v>
      </c>
      <c r="C6" s="63">
        <v>212768</v>
      </c>
      <c r="D6" s="63">
        <v>35653</v>
      </c>
      <c r="E6" s="63">
        <v>221202</v>
      </c>
      <c r="F6" s="63">
        <v>175107</v>
      </c>
      <c r="G6" s="63">
        <v>66167</v>
      </c>
      <c r="H6" s="63">
        <v>46045</v>
      </c>
      <c r="I6" s="63">
        <v>2038</v>
      </c>
      <c r="J6" s="63">
        <v>23936</v>
      </c>
      <c r="K6" s="63">
        <v>16271</v>
      </c>
      <c r="L6" s="63">
        <v>7625</v>
      </c>
      <c r="M6" s="63">
        <v>806812</v>
      </c>
      <c r="N6" s="25"/>
      <c r="O6" s="13"/>
    </row>
    <row r="7" spans="1:15" ht="15.75" customHeight="1">
      <c r="A7" s="55">
        <v>1.2</v>
      </c>
      <c r="B7" s="28" t="s">
        <v>9</v>
      </c>
      <c r="C7" s="63">
        <v>41491</v>
      </c>
      <c r="D7" s="63">
        <v>47130</v>
      </c>
      <c r="E7" s="63">
        <v>8692</v>
      </c>
      <c r="F7" s="63">
        <v>3982</v>
      </c>
      <c r="G7" s="63">
        <v>4723</v>
      </c>
      <c r="H7" s="63">
        <v>25793</v>
      </c>
      <c r="I7" s="63">
        <v>13013</v>
      </c>
      <c r="J7" s="63">
        <v>12983</v>
      </c>
      <c r="K7" s="63">
        <v>108</v>
      </c>
      <c r="L7" s="63">
        <v>0</v>
      </c>
      <c r="M7" s="63">
        <v>157915</v>
      </c>
      <c r="N7" s="25"/>
      <c r="O7" s="13"/>
    </row>
    <row r="8" spans="1:15" ht="15.75" customHeight="1">
      <c r="A8" s="55">
        <v>1.3</v>
      </c>
      <c r="B8" s="28" t="s">
        <v>10</v>
      </c>
      <c r="C8" s="63">
        <v>0</v>
      </c>
      <c r="D8" s="63">
        <v>650</v>
      </c>
      <c r="E8" s="63">
        <v>0</v>
      </c>
      <c r="F8" s="63">
        <v>0</v>
      </c>
      <c r="G8" s="63">
        <v>0</v>
      </c>
      <c r="H8" s="63">
        <v>0</v>
      </c>
      <c r="I8" s="63">
        <v>0</v>
      </c>
      <c r="J8" s="63">
        <v>0</v>
      </c>
      <c r="K8" s="63">
        <v>0</v>
      </c>
      <c r="L8" s="63">
        <v>0</v>
      </c>
      <c r="M8" s="63">
        <v>650</v>
      </c>
      <c r="N8" s="25"/>
      <c r="O8" s="13"/>
    </row>
    <row r="9" spans="1:15" ht="15.75" customHeight="1">
      <c r="A9" s="58">
        <v>2</v>
      </c>
      <c r="B9" s="57" t="s">
        <v>64</v>
      </c>
      <c r="C9" s="63">
        <v>114382</v>
      </c>
      <c r="D9" s="63">
        <v>115224</v>
      </c>
      <c r="E9" s="63">
        <v>89187</v>
      </c>
      <c r="F9" s="63">
        <v>86596</v>
      </c>
      <c r="G9" s="63">
        <v>32180</v>
      </c>
      <c r="H9" s="63">
        <v>66968</v>
      </c>
      <c r="I9" s="63">
        <v>23556</v>
      </c>
      <c r="J9" s="63">
        <v>36812</v>
      </c>
      <c r="K9" s="63">
        <v>6195</v>
      </c>
      <c r="L9" s="63">
        <v>3778</v>
      </c>
      <c r="M9" s="63">
        <v>574878</v>
      </c>
      <c r="N9" s="25"/>
      <c r="O9" s="13"/>
    </row>
    <row r="10" spans="1:15" ht="15.75" customHeight="1">
      <c r="A10" s="58">
        <v>2.1</v>
      </c>
      <c r="B10" s="28" t="s">
        <v>49</v>
      </c>
      <c r="C10" s="63">
        <v>56645</v>
      </c>
      <c r="D10" s="63">
        <v>69093</v>
      </c>
      <c r="E10" s="63">
        <v>26811</v>
      </c>
      <c r="F10" s="63">
        <v>56103</v>
      </c>
      <c r="G10" s="63">
        <v>22985</v>
      </c>
      <c r="H10" s="63">
        <v>35061</v>
      </c>
      <c r="I10" s="63">
        <v>14348</v>
      </c>
      <c r="J10" s="63">
        <v>22356</v>
      </c>
      <c r="K10" s="63">
        <v>2529</v>
      </c>
      <c r="L10" s="63">
        <v>2410</v>
      </c>
      <c r="M10" s="63">
        <v>308341</v>
      </c>
      <c r="N10" s="25"/>
      <c r="O10" s="13"/>
    </row>
    <row r="11" spans="1:15" ht="15.75" customHeight="1">
      <c r="A11" s="56">
        <v>2.2000000000000002</v>
      </c>
      <c r="B11" s="28" t="s">
        <v>50</v>
      </c>
      <c r="C11" s="63">
        <v>57737</v>
      </c>
      <c r="D11" s="63">
        <v>46131</v>
      </c>
      <c r="E11" s="63">
        <v>62376</v>
      </c>
      <c r="F11" s="63">
        <v>30493</v>
      </c>
      <c r="G11" s="63">
        <v>9195</v>
      </c>
      <c r="H11" s="63">
        <v>31907</v>
      </c>
      <c r="I11" s="63">
        <v>9208</v>
      </c>
      <c r="J11" s="63">
        <v>14456</v>
      </c>
      <c r="K11" s="63">
        <v>3666</v>
      </c>
      <c r="L11" s="63">
        <v>1368</v>
      </c>
      <c r="M11" s="63">
        <v>266537</v>
      </c>
      <c r="N11" s="25"/>
    </row>
    <row r="12" spans="1:15" ht="15.75" customHeight="1">
      <c r="A12" s="58">
        <v>3</v>
      </c>
      <c r="B12" s="28" t="s">
        <v>51</v>
      </c>
      <c r="C12" s="63">
        <v>4750</v>
      </c>
      <c r="D12" s="63">
        <v>0</v>
      </c>
      <c r="E12" s="63">
        <v>0</v>
      </c>
      <c r="F12" s="63">
        <v>2650</v>
      </c>
      <c r="G12" s="63">
        <v>0</v>
      </c>
      <c r="H12" s="63">
        <v>0</v>
      </c>
      <c r="I12" s="63">
        <v>0</v>
      </c>
      <c r="J12" s="63">
        <v>0</v>
      </c>
      <c r="K12" s="63">
        <v>436</v>
      </c>
      <c r="L12" s="63">
        <v>0</v>
      </c>
      <c r="M12" s="63">
        <v>7836</v>
      </c>
      <c r="N12" s="25"/>
      <c r="O12" s="13"/>
    </row>
    <row r="13" spans="1:15" ht="15.75" customHeight="1">
      <c r="A13" s="58">
        <v>4</v>
      </c>
      <c r="B13" s="28" t="s">
        <v>11</v>
      </c>
      <c r="C13" s="63">
        <v>4634</v>
      </c>
      <c r="D13" s="63">
        <v>9275</v>
      </c>
      <c r="E13" s="63">
        <v>0</v>
      </c>
      <c r="F13" s="63">
        <v>0</v>
      </c>
      <c r="G13" s="63">
        <v>0</v>
      </c>
      <c r="H13" s="63">
        <v>7588</v>
      </c>
      <c r="I13" s="63">
        <v>1853</v>
      </c>
      <c r="J13" s="63">
        <v>1322</v>
      </c>
      <c r="K13" s="63">
        <v>0</v>
      </c>
      <c r="L13" s="63">
        <v>0</v>
      </c>
      <c r="M13" s="63">
        <v>24672</v>
      </c>
      <c r="N13" s="25"/>
    </row>
    <row r="14" spans="1:15" ht="15.75" customHeight="1">
      <c r="A14" s="59" t="s">
        <v>65</v>
      </c>
      <c r="B14" s="68" t="s">
        <v>28</v>
      </c>
      <c r="C14" s="62">
        <v>397522</v>
      </c>
      <c r="D14" s="62">
        <v>228978</v>
      </c>
      <c r="E14" s="62">
        <v>322592</v>
      </c>
      <c r="F14" s="62">
        <v>279605</v>
      </c>
      <c r="G14" s="62">
        <v>111487</v>
      </c>
      <c r="H14" s="62">
        <v>160988</v>
      </c>
      <c r="I14" s="62">
        <v>44550</v>
      </c>
      <c r="J14" s="62">
        <v>79299</v>
      </c>
      <c r="K14" s="62">
        <v>28013</v>
      </c>
      <c r="L14" s="62">
        <v>13001</v>
      </c>
      <c r="M14" s="62">
        <v>1666035</v>
      </c>
      <c r="N14" s="25"/>
      <c r="O14" s="25"/>
    </row>
    <row r="15" spans="1:15" ht="15.75" customHeight="1">
      <c r="A15" s="60">
        <v>1</v>
      </c>
      <c r="B15" s="69" t="s">
        <v>29</v>
      </c>
      <c r="C15" s="63">
        <v>378025</v>
      </c>
      <c r="D15" s="63">
        <v>207932</v>
      </c>
      <c r="E15" s="63">
        <v>319081</v>
      </c>
      <c r="F15" s="63">
        <v>268335</v>
      </c>
      <c r="G15" s="63">
        <v>103070</v>
      </c>
      <c r="H15" s="63">
        <v>146394</v>
      </c>
      <c r="I15" s="63">
        <v>40460</v>
      </c>
      <c r="J15" s="63">
        <v>75053</v>
      </c>
      <c r="K15" s="63">
        <v>23010</v>
      </c>
      <c r="L15" s="63">
        <v>11403</v>
      </c>
      <c r="M15" s="63">
        <v>1572763</v>
      </c>
      <c r="N15" s="25"/>
    </row>
    <row r="16" spans="1:15" ht="15.75" customHeight="1">
      <c r="A16" s="60">
        <v>2</v>
      </c>
      <c r="B16" s="70" t="s">
        <v>23</v>
      </c>
      <c r="C16" s="64">
        <v>19189</v>
      </c>
      <c r="D16" s="64">
        <v>7307</v>
      </c>
      <c r="E16" s="64">
        <v>2998</v>
      </c>
      <c r="F16" s="64">
        <v>10601</v>
      </c>
      <c r="G16" s="64">
        <v>8030</v>
      </c>
      <c r="H16" s="64">
        <v>6938</v>
      </c>
      <c r="I16" s="64">
        <v>1890</v>
      </c>
      <c r="J16" s="64">
        <v>3681</v>
      </c>
      <c r="K16" s="64">
        <v>4998</v>
      </c>
      <c r="L16" s="64">
        <v>1596</v>
      </c>
      <c r="M16" s="63">
        <v>67228</v>
      </c>
      <c r="N16" s="25"/>
    </row>
    <row r="17" spans="1:14" ht="15.75" customHeight="1">
      <c r="A17" s="60">
        <v>3</v>
      </c>
      <c r="B17" s="70" t="s">
        <v>24</v>
      </c>
      <c r="C17" s="64">
        <v>308</v>
      </c>
      <c r="D17" s="64">
        <v>13739</v>
      </c>
      <c r="E17" s="64">
        <v>513</v>
      </c>
      <c r="F17" s="64">
        <v>669</v>
      </c>
      <c r="G17" s="64">
        <v>387</v>
      </c>
      <c r="H17" s="64">
        <v>7656</v>
      </c>
      <c r="I17" s="64">
        <v>2200</v>
      </c>
      <c r="J17" s="64">
        <v>565</v>
      </c>
      <c r="K17" s="64">
        <v>5</v>
      </c>
      <c r="L17" s="64">
        <v>2</v>
      </c>
      <c r="M17" s="63">
        <v>26044</v>
      </c>
      <c r="N17" s="25"/>
    </row>
    <row r="18" spans="1:14" ht="16.7" customHeight="1"/>
    <row r="19" spans="1:14" ht="16.7" customHeight="1">
      <c r="I19" s="33"/>
      <c r="M19" s="33"/>
    </row>
    <row r="20" spans="1:14" ht="16.7" customHeight="1">
      <c r="C20" s="39"/>
      <c r="D20" s="39"/>
      <c r="E20" s="39"/>
      <c r="F20" s="39"/>
      <c r="G20" s="39"/>
      <c r="H20" s="39"/>
      <c r="I20" s="39"/>
      <c r="J20" s="39"/>
      <c r="K20" s="39"/>
      <c r="L20" s="39"/>
      <c r="M20" s="39"/>
    </row>
    <row r="21" spans="1:14" ht="16.7" customHeight="1">
      <c r="C21" s="39"/>
      <c r="D21" s="39"/>
      <c r="E21" s="39"/>
      <c r="F21" s="39"/>
      <c r="G21" s="39"/>
      <c r="H21" s="39"/>
      <c r="I21" s="39"/>
      <c r="J21" s="39"/>
      <c r="K21" s="39"/>
      <c r="L21" s="39"/>
      <c r="M21" s="39"/>
    </row>
    <row r="22" spans="1:14" ht="16.7" customHeight="1">
      <c r="C22" s="39"/>
      <c r="D22" s="39"/>
      <c r="E22" s="39"/>
      <c r="F22" s="39"/>
      <c r="G22" s="39"/>
      <c r="H22" s="39"/>
      <c r="I22" s="39"/>
      <c r="J22" s="39"/>
      <c r="K22" s="39"/>
      <c r="L22" s="39"/>
      <c r="M22" s="39"/>
    </row>
    <row r="23" spans="1:14" ht="16.7" customHeight="1">
      <c r="C23" s="39"/>
      <c r="D23" s="39"/>
      <c r="E23" s="39"/>
      <c r="F23" s="39"/>
      <c r="G23" s="39"/>
      <c r="H23" s="39"/>
      <c r="I23" s="39"/>
      <c r="J23" s="39"/>
      <c r="K23" s="39"/>
      <c r="L23" s="39"/>
      <c r="M23" s="39"/>
    </row>
    <row r="24" spans="1:14" ht="16.7" customHeight="1">
      <c r="C24" s="39"/>
      <c r="D24" s="39"/>
      <c r="E24" s="39"/>
      <c r="F24" s="39"/>
      <c r="G24" s="39"/>
      <c r="H24" s="39"/>
      <c r="I24" s="39"/>
      <c r="J24" s="39"/>
      <c r="K24" s="39"/>
      <c r="L24" s="39"/>
      <c r="M24" s="39"/>
    </row>
    <row r="25" spans="1:14" ht="15.75">
      <c r="C25" s="39"/>
      <c r="D25" s="39"/>
      <c r="E25" s="39"/>
      <c r="F25" s="39"/>
      <c r="G25" s="39"/>
      <c r="H25" s="39"/>
      <c r="I25" s="39"/>
      <c r="J25" s="39"/>
      <c r="K25" s="39"/>
      <c r="L25" s="39"/>
      <c r="M25" s="39"/>
    </row>
    <row r="26" spans="1:14" ht="15.75">
      <c r="C26" s="39"/>
      <c r="D26" s="39"/>
      <c r="E26" s="39"/>
      <c r="F26" s="39"/>
      <c r="G26" s="39"/>
      <c r="H26" s="39"/>
      <c r="I26" s="39"/>
      <c r="J26" s="39"/>
      <c r="K26" s="39"/>
      <c r="L26" s="39"/>
      <c r="M26" s="39"/>
    </row>
    <row r="27" spans="1:14" ht="18" customHeight="1">
      <c r="C27" s="39"/>
      <c r="D27" s="39"/>
      <c r="E27" s="39"/>
      <c r="F27" s="39"/>
      <c r="G27" s="39"/>
      <c r="H27" s="39"/>
      <c r="I27" s="39"/>
      <c r="J27" s="39"/>
      <c r="K27" s="39"/>
      <c r="L27" s="39"/>
      <c r="M27" s="39"/>
    </row>
    <row r="28" spans="1:14" ht="15.75">
      <c r="C28" s="39"/>
      <c r="D28" s="39"/>
      <c r="E28" s="39"/>
      <c r="F28" s="39"/>
      <c r="G28" s="39"/>
      <c r="H28" s="39"/>
      <c r="I28" s="39"/>
      <c r="J28" s="39"/>
      <c r="K28" s="39"/>
      <c r="L28" s="39"/>
      <c r="M28" s="39"/>
    </row>
    <row r="29" spans="1:14" ht="15.75">
      <c r="C29" s="39"/>
      <c r="D29" s="39"/>
      <c r="E29" s="39"/>
      <c r="F29" s="39"/>
      <c r="G29" s="39"/>
      <c r="H29" s="39"/>
      <c r="I29" s="39"/>
      <c r="J29" s="39"/>
      <c r="K29" s="39"/>
      <c r="L29" s="39"/>
      <c r="M29" s="39"/>
    </row>
    <row r="30" spans="1:14" ht="15.75">
      <c r="C30" s="39"/>
      <c r="D30" s="39"/>
      <c r="E30" s="39"/>
      <c r="F30" s="39"/>
      <c r="G30" s="39"/>
      <c r="H30" s="39"/>
      <c r="I30" s="39"/>
      <c r="J30" s="39"/>
      <c r="K30" s="39"/>
      <c r="L30" s="39"/>
      <c r="M30" s="39"/>
    </row>
    <row r="31" spans="1:14" ht="15.75">
      <c r="C31" s="39"/>
      <c r="D31" s="39"/>
      <c r="E31" s="39"/>
      <c r="F31" s="39"/>
      <c r="G31" s="39"/>
      <c r="H31" s="39"/>
      <c r="I31" s="39"/>
      <c r="J31" s="39"/>
      <c r="K31" s="39"/>
      <c r="L31" s="39"/>
      <c r="M31" s="39"/>
    </row>
    <row r="32" spans="1:14" ht="15.75">
      <c r="C32" s="39"/>
      <c r="D32" s="39"/>
      <c r="E32" s="39"/>
      <c r="F32" s="39"/>
      <c r="G32" s="39"/>
      <c r="H32" s="39"/>
      <c r="I32" s="39"/>
      <c r="J32" s="39"/>
      <c r="K32" s="39"/>
      <c r="L32" s="39"/>
      <c r="M32" s="39"/>
    </row>
    <row r="33" spans="3:13" ht="15.75">
      <c r="C33" s="39"/>
      <c r="D33" s="39"/>
      <c r="E33" s="39"/>
      <c r="F33" s="39"/>
      <c r="G33" s="39"/>
      <c r="H33" s="39"/>
      <c r="I33" s="39"/>
      <c r="J33" s="39"/>
      <c r="K33" s="39"/>
      <c r="L33" s="39"/>
      <c r="M33" s="39"/>
    </row>
  </sheetData>
  <mergeCells count="1">
    <mergeCell ref="A1:M1"/>
  </mergeCells>
  <phoneticPr fontId="3" type="noConversion"/>
  <printOptions horizontalCentered="1"/>
  <pageMargins left="0.33" right="0.2" top="0.98425196850393704" bottom="0.39370078740157483" header="0.51181102362204722" footer="0.51181102362204722"/>
  <pageSetup paperSize="9" scale="72" orientation="landscape" r:id="rId1"/>
  <headerFooter alignWithMargins="0">
    <oddHeader>&amp;R&amp;"Times New Roman,Regular"&amp;16&amp;A</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N497"/>
  <sheetViews>
    <sheetView showGridLines="0" zoomScaleNormal="75" workbookViewId="0">
      <selection sqref="A1:M1"/>
    </sheetView>
  </sheetViews>
  <sheetFormatPr defaultColWidth="9" defaultRowHeight="48.75" customHeight="1"/>
  <cols>
    <col min="1" max="1" width="4.109375" style="53" customWidth="1"/>
    <col min="2" max="2" width="36.109375" style="9" customWidth="1"/>
    <col min="3" max="3" width="9" style="9" customWidth="1"/>
    <col min="4" max="4" width="9.88671875" style="9" customWidth="1"/>
    <col min="5" max="6" width="9" style="9" customWidth="1"/>
    <col min="7" max="7" width="9.33203125" style="9" customWidth="1"/>
    <col min="8" max="10" width="9" style="9" customWidth="1"/>
    <col min="11" max="13" width="11" style="9" customWidth="1"/>
    <col min="14" max="14" width="9.6640625" style="7" bestFit="1" customWidth="1"/>
    <col min="15" max="16384" width="9" style="7"/>
  </cols>
  <sheetData>
    <row r="1" spans="1:14" ht="15.75" customHeight="1">
      <c r="A1" s="150" t="s">
        <v>69</v>
      </c>
      <c r="B1" s="150"/>
      <c r="C1" s="150"/>
      <c r="D1" s="150"/>
      <c r="E1" s="150"/>
      <c r="F1" s="150"/>
      <c r="G1" s="150"/>
      <c r="H1" s="150"/>
      <c r="I1" s="150"/>
      <c r="J1" s="150"/>
      <c r="K1" s="150"/>
      <c r="L1" s="150"/>
      <c r="M1" s="150"/>
    </row>
    <row r="2" spans="1:14" ht="15.75">
      <c r="I2" s="170" t="s">
        <v>39</v>
      </c>
      <c r="J2" s="170"/>
      <c r="K2" s="170"/>
      <c r="L2" s="170"/>
      <c r="M2" s="170"/>
    </row>
    <row r="3" spans="1:14" ht="68.25" customHeight="1">
      <c r="A3" s="87" t="s">
        <v>1</v>
      </c>
      <c r="B3" s="119" t="s">
        <v>37</v>
      </c>
      <c r="C3" s="120" t="s">
        <v>2</v>
      </c>
      <c r="D3" s="120" t="s">
        <v>3</v>
      </c>
      <c r="E3" s="120" t="s">
        <v>4</v>
      </c>
      <c r="F3" s="120" t="s">
        <v>5</v>
      </c>
      <c r="G3" s="121" t="s">
        <v>59</v>
      </c>
      <c r="H3" s="122" t="s">
        <v>6</v>
      </c>
      <c r="I3" s="14" t="s">
        <v>31</v>
      </c>
      <c r="J3" s="14" t="s">
        <v>25</v>
      </c>
      <c r="K3" s="14" t="s">
        <v>41</v>
      </c>
      <c r="L3" s="97" t="s">
        <v>60</v>
      </c>
      <c r="M3" s="123" t="s">
        <v>61</v>
      </c>
    </row>
    <row r="4" spans="1:14" ht="15.75">
      <c r="A4" s="124" t="s">
        <v>26</v>
      </c>
      <c r="B4" s="125" t="s">
        <v>27</v>
      </c>
      <c r="C4" s="126">
        <f>'Таблица №4-П'!C4/'Таблица №4-П'!C4*100</f>
        <v>100</v>
      </c>
      <c r="D4" s="126">
        <f>'Таблица №4-П'!D4/'Таблица №4-П'!D$4*100</f>
        <v>100</v>
      </c>
      <c r="E4" s="126">
        <f>'Таблица №4-П'!E4/'Таблица №4-П'!E$4*100</f>
        <v>100</v>
      </c>
      <c r="F4" s="126">
        <f>'Таблица №4-П'!F4/'Таблица №4-П'!F$4*100</f>
        <v>100</v>
      </c>
      <c r="G4" s="126">
        <f>'Таблица №4-П'!G4/'Таблица №4-П'!G$4*100</f>
        <v>100</v>
      </c>
      <c r="H4" s="126">
        <f>'Таблица №4-П'!H4/'Таблица №4-П'!H$4*100</f>
        <v>100</v>
      </c>
      <c r="I4" s="126">
        <f>'Таблица №4-П'!I4/'Таблица №4-П'!I$4*100</f>
        <v>100</v>
      </c>
      <c r="J4" s="126">
        <f>'Таблица №4-П'!J4/'Таблица №4-П'!J$4*100</f>
        <v>100</v>
      </c>
      <c r="K4" s="126">
        <f>'Таблица №4-П'!K4/'Таблица №4-П'!K$4*100</f>
        <v>100</v>
      </c>
      <c r="L4" s="126">
        <f>'Таблица №4-П'!L4/'Таблица №4-П'!L$4*100</f>
        <v>100</v>
      </c>
      <c r="M4" s="126">
        <f>'Таблица №4-П'!M4/'Таблица №4-П'!M$4*100</f>
        <v>100</v>
      </c>
      <c r="N4" s="24"/>
    </row>
    <row r="5" spans="1:14" ht="63" customHeight="1">
      <c r="A5" s="124">
        <v>1</v>
      </c>
      <c r="B5" s="125" t="s">
        <v>63</v>
      </c>
      <c r="C5" s="180">
        <f>'Таблица №4-П'!C5/'Таблица №4-П'!C$4*100</f>
        <v>67.259837312347074</v>
      </c>
      <c r="D5" s="180">
        <f>'Таблица №4-П'!D5/'Таблица №4-П'!D$4*100</f>
        <v>40.125137064040167</v>
      </c>
      <c r="E5" s="180">
        <f>'Таблица №4-П'!E5/'Таблица №4-П'!E$4*100</f>
        <v>72.048790119123368</v>
      </c>
      <c r="F5" s="180">
        <f>'Таблица №4-П'!F5/'Таблица №4-П'!F$4*100</f>
        <v>66.740827696722377</v>
      </c>
      <c r="G5" s="180">
        <f>'Таблица №4-П'!G5/'Таблица №4-П'!G$4*100</f>
        <v>68.778500048510722</v>
      </c>
      <c r="H5" s="180">
        <f>'Таблица №4-П'!H5/'Таблица №4-П'!H$4*100</f>
        <v>49.071683265707613</v>
      </c>
      <c r="I5" s="180">
        <f>'Таблица №4-П'!I5/'Таблица №4-П'!I$4*100</f>
        <v>37.199703410776074</v>
      </c>
      <c r="J5" s="180">
        <f>'Таблица №4-П'!J5/'Таблица №4-П'!J$4*100</f>
        <v>49.190571995789639</v>
      </c>
      <c r="K5" s="180">
        <f>'Таблица №4-П'!K5/'Таблица №4-П'!K$4*100</f>
        <v>71.182094741416776</v>
      </c>
      <c r="L5" s="180">
        <f>'Таблица №4-П'!L5/'Таблица №4-П'!L$4*100</f>
        <v>66.868367973340355</v>
      </c>
      <c r="M5" s="180">
        <f>'Таблица №4-П'!M5/'Таблица №4-П'!M$4*100</f>
        <v>61.380958224475016</v>
      </c>
      <c r="N5" s="32"/>
    </row>
    <row r="6" spans="1:14" ht="15.75" customHeight="1">
      <c r="A6" s="127">
        <v>1.1000000000000001</v>
      </c>
      <c r="B6" s="128" t="s">
        <v>48</v>
      </c>
      <c r="C6" s="180">
        <f>'Таблица №4-П'!C6/'Таблица №4-П'!C$4*100</f>
        <v>56.284108193902519</v>
      </c>
      <c r="D6" s="180">
        <f>'Таблица №4-П'!D6/'Таблица №4-П'!D$4*100</f>
        <v>17.146470961660544</v>
      </c>
      <c r="E6" s="180">
        <f>'Таблица №4-П'!E6/'Таблица №4-П'!E$4*100</f>
        <v>69.324716921408665</v>
      </c>
      <c r="F6" s="180">
        <f>'Таблица №4-П'!F6/'Таблица №4-П'!F$4*100</f>
        <v>65.25686175862262</v>
      </c>
      <c r="G6" s="180">
        <f>'Таблица №4-П'!G6/'Таблица №4-П'!G$4*100</f>
        <v>64.196177355195488</v>
      </c>
      <c r="H6" s="180">
        <f>'Таблица №4-П'!H6/'Таблица №4-П'!H$4*100</f>
        <v>31.452791781083921</v>
      </c>
      <c r="I6" s="180">
        <f>'Таблица №4-П'!I6/'Таблица №4-П'!I$4*100</f>
        <v>5.0370736529906077</v>
      </c>
      <c r="J6" s="180">
        <f>'Таблица №4-П'!J6/'Таблица №4-П'!J$4*100</f>
        <v>31.892129561776343</v>
      </c>
      <c r="K6" s="180">
        <f>'Таблица №4-П'!K6/'Таблица №4-П'!K$4*100</f>
        <v>70.712733594089528</v>
      </c>
      <c r="L6" s="180">
        <f>'Таблица №4-П'!L6/'Таблица №4-П'!L$4*100</f>
        <v>66.868367973340355</v>
      </c>
      <c r="M6" s="180">
        <f>'Таблица №4-П'!M6/'Таблица №4-П'!M$4*100</f>
        <v>51.299019623427057</v>
      </c>
      <c r="N6" s="32"/>
    </row>
    <row r="7" spans="1:14" ht="15.75" customHeight="1">
      <c r="A7" s="129">
        <v>1.2</v>
      </c>
      <c r="B7" s="128" t="s">
        <v>9</v>
      </c>
      <c r="C7" s="180">
        <f>'Таблица №4-П'!C7/'Таблица №4-П'!C$4*100</f>
        <v>10.975729118444548</v>
      </c>
      <c r="D7" s="180">
        <f>'Таблица №4-П'!D7/'Таблица №4-П'!D$4*100</f>
        <v>22.666063905507571</v>
      </c>
      <c r="E7" s="180">
        <f>'Таблица №4-П'!E7/'Таблица №4-П'!E$4*100</f>
        <v>2.7240731977146866</v>
      </c>
      <c r="F7" s="180">
        <f>'Таблица №4-П'!F7/'Таблица №4-П'!F$4*100</f>
        <v>1.4839659380997634</v>
      </c>
      <c r="G7" s="180">
        <f>'Таблица №4-П'!G7/'Таблица №4-П'!G$4*100</f>
        <v>4.5823226933152226</v>
      </c>
      <c r="H7" s="180">
        <f>'Таблица №4-П'!H7/'Таблица №4-П'!H$4*100</f>
        <v>17.618891484623685</v>
      </c>
      <c r="I7" s="180">
        <f>'Таблица №4-П'!I7/'Таблица №4-П'!I$4*100</f>
        <v>32.162629757785467</v>
      </c>
      <c r="J7" s="180">
        <f>'Таблица №4-П'!J7/'Таблица №4-П'!J$4*100</f>
        <v>17.298442434013296</v>
      </c>
      <c r="K7" s="180">
        <f>'Таблица №4-П'!K7/'Таблица №4-П'!K$4*100</f>
        <v>0.46936114732724898</v>
      </c>
      <c r="L7" s="180">
        <f>'Таблица №4-П'!L7/'Таблица №4-П'!L$4*100</f>
        <v>0</v>
      </c>
      <c r="M7" s="180">
        <f>'Таблица №4-П'!M7/'Таблица №4-П'!M$4*100</f>
        <v>10.040610060129849</v>
      </c>
      <c r="N7" s="32"/>
    </row>
    <row r="8" spans="1:14" ht="17.25" customHeight="1">
      <c r="A8" s="129">
        <v>1.3</v>
      </c>
      <c r="B8" s="128" t="s">
        <v>10</v>
      </c>
      <c r="C8" s="180">
        <f>'Таблица №4-П'!C8/'Таблица №4-П'!C$4*100</f>
        <v>0</v>
      </c>
      <c r="D8" s="180">
        <f>'Таблица №4-П'!D8/'Таблица №4-П'!D$4*100</f>
        <v>0.31260219687205432</v>
      </c>
      <c r="E8" s="180">
        <f>'Таблица №4-П'!E8/'Таблица №4-П'!E$4*100</f>
        <v>0</v>
      </c>
      <c r="F8" s="180">
        <f>'Таблица №4-П'!F8/'Таблица №4-П'!F$4*100</f>
        <v>0</v>
      </c>
      <c r="G8" s="180">
        <f>'Таблица №4-П'!G8/'Таблица №4-П'!G$4*100</f>
        <v>0</v>
      </c>
      <c r="H8" s="180">
        <f>'Таблица №4-П'!H8/'Таблица №4-П'!H$4*100</f>
        <v>0</v>
      </c>
      <c r="I8" s="180">
        <f>'Таблица №4-П'!I8/'Таблица №4-П'!I$4*100</f>
        <v>0</v>
      </c>
      <c r="J8" s="180">
        <f>'Таблица №4-П'!J8/'Таблица №4-П'!J$4*100</f>
        <v>0</v>
      </c>
      <c r="K8" s="180">
        <f>'Таблица №4-П'!K8/'Таблица №4-П'!K$4*100</f>
        <v>0</v>
      </c>
      <c r="L8" s="180">
        <f>'Таблица №4-П'!L8/'Таблица №4-П'!L$4*100</f>
        <v>0</v>
      </c>
      <c r="M8" s="180">
        <f>'Таблица №4-П'!M8/'Таблица №4-П'!M$4*100</f>
        <v>4.1328540918116712E-2</v>
      </c>
      <c r="N8" s="32"/>
    </row>
    <row r="9" spans="1:14" ht="15.75" customHeight="1">
      <c r="A9" s="129">
        <v>2</v>
      </c>
      <c r="B9" s="128" t="s">
        <v>64</v>
      </c>
      <c r="C9" s="180">
        <f>'Таблица №4-П'!C9/'Таблица №4-П'!C$4*100</f>
        <v>30.257787183387343</v>
      </c>
      <c r="D9" s="180">
        <f>'Таблица №4-П'!D9/'Таблица №4-П'!D$4*100</f>
        <v>55.414270049823976</v>
      </c>
      <c r="E9" s="180">
        <f>'Таблица №4-П'!E9/'Таблица №4-П'!E$4*100</f>
        <v>27.951209880876643</v>
      </c>
      <c r="F9" s="180">
        <f>'Таблица №4-П'!F9/'Таблица №4-П'!F$4*100</f>
        <v>32.271600797510573</v>
      </c>
      <c r="G9" s="180">
        <f>'Таблица №4-П'!G9/'Таблица №4-П'!G$4*100</f>
        <v>31.221499951489278</v>
      </c>
      <c r="H9" s="180">
        <f>'Таблица №4-П'!H9/'Таблица №4-П'!H$4*100</f>
        <v>45.745044195800375</v>
      </c>
      <c r="I9" s="180">
        <f>'Таблица №4-П'!I9/'Таблица №4-П'!I$4*100</f>
        <v>58.220464656450822</v>
      </c>
      <c r="J9" s="180">
        <f>'Таблица №4-П'!J9/'Таблица №4-П'!J$4*100</f>
        <v>49.048006075706503</v>
      </c>
      <c r="K9" s="180">
        <f>'Таблица №4-П'!K9/'Таблица №4-П'!K$4*100</f>
        <v>26.923076923076923</v>
      </c>
      <c r="L9" s="180">
        <f>'Таблица №4-П'!L9/'Таблица №4-П'!L$4*100</f>
        <v>33.131632026659652</v>
      </c>
      <c r="M9" s="180">
        <f>'Таблица №4-П'!M9/'Таблица №4-П'!M$4*100</f>
        <v>36.552106070653998</v>
      </c>
      <c r="N9" s="32"/>
    </row>
    <row r="10" spans="1:14" ht="15.75" customHeight="1">
      <c r="A10" s="129">
        <v>2.1</v>
      </c>
      <c r="B10" s="128" t="s">
        <v>49</v>
      </c>
      <c r="C10" s="180">
        <f>'Таблица №4-П'!C10/'Таблица №4-П'!C$4*100</f>
        <v>14.98445869982144</v>
      </c>
      <c r="D10" s="180">
        <f>'Таблица №4-П'!D10/'Таблица №4-П'!D$4*100</f>
        <v>33.228651674585926</v>
      </c>
      <c r="E10" s="180">
        <f>'Таблица №4-П'!E10/'Таблица №4-П'!E$4*100</f>
        <v>8.4025686267750199</v>
      </c>
      <c r="F10" s="180">
        <f>'Таблица №4-П'!F10/'Таблица №4-П'!F$4*100</f>
        <v>20.907820448320198</v>
      </c>
      <c r="G10" s="180">
        <f>'Таблица №4-П'!G10/'Таблица №4-П'!G$4*100</f>
        <v>22.300378383622782</v>
      </c>
      <c r="H10" s="180">
        <f>'Таблица №4-П'!H10/'Таблица №4-П'!H$4*100</f>
        <v>23.949752039017994</v>
      </c>
      <c r="I10" s="180">
        <f>'Таблица №4-П'!I10/'Таблица №4-П'!I$4*100</f>
        <v>35.462184873949582</v>
      </c>
      <c r="J10" s="180">
        <f>'Таблица №4-П'!J10/'Таблица №4-П'!J$4*100</f>
        <v>29.786950554941178</v>
      </c>
      <c r="K10" s="180">
        <f>'Таблица №4-П'!K10/'Таблица №4-П'!K$4*100</f>
        <v>10.990873533246415</v>
      </c>
      <c r="L10" s="180">
        <f>'Таблица №4-П'!L10/'Таблица №4-П'!L$4*100</f>
        <v>21.134789090590196</v>
      </c>
      <c r="M10" s="180">
        <f>'Таблица №4-П'!M10/'Таблица №4-П'!M$4*100</f>
        <v>19.605051746512348</v>
      </c>
      <c r="N10" s="32"/>
    </row>
    <row r="11" spans="1:14" ht="32.25" customHeight="1">
      <c r="A11" s="130">
        <v>2.2000000000000002</v>
      </c>
      <c r="B11" s="128" t="s">
        <v>50</v>
      </c>
      <c r="C11" s="180">
        <f>'Таблица №4-П'!C11/'Таблица №4-П'!C$4*100</f>
        <v>15.273328483565901</v>
      </c>
      <c r="D11" s="180">
        <f>'Таблица №4-П'!D11/'Таблица №4-П'!D$4*100</f>
        <v>22.185618375238057</v>
      </c>
      <c r="E11" s="180">
        <f>'Таблица №4-П'!E11/'Таблица №4-П'!E$4*100</f>
        <v>19.548641254101621</v>
      </c>
      <c r="F11" s="180">
        <f>'Таблица №4-П'!F11/'Таблица №4-П'!F$4*100</f>
        <v>11.363780349190378</v>
      </c>
      <c r="G11" s="180">
        <f>'Таблица №4-П'!G11/'Таблица №4-П'!G$4*100</f>
        <v>8.9211215678664981</v>
      </c>
      <c r="H11" s="180">
        <f>'Таблица №4-П'!H11/'Таблица №4-П'!H$4*100</f>
        <v>21.795292156782381</v>
      </c>
      <c r="I11" s="180">
        <f>'Таблица №4-П'!I11/'Таблица №4-П'!I$4*100</f>
        <v>22.758279782501237</v>
      </c>
      <c r="J11" s="180">
        <f>'Таблица №4-П'!J11/'Таблица №4-П'!J$4*100</f>
        <v>19.261055520765325</v>
      </c>
      <c r="K11" s="180">
        <f>'Таблица №4-П'!K11/'Таблица №4-П'!K$4*100</f>
        <v>15.932203389830507</v>
      </c>
      <c r="L11" s="180">
        <f>'Таблица №4-П'!L11/'Таблица №4-П'!L$4*100</f>
        <v>11.996842936069456</v>
      </c>
      <c r="M11" s="180">
        <f>'Таблица №4-П'!M11/'Таблица №4-П'!M$4*100</f>
        <v>16.947054324141654</v>
      </c>
      <c r="N11" s="32"/>
    </row>
    <row r="12" spans="1:14" ht="15.75" customHeight="1">
      <c r="A12" s="129">
        <v>3</v>
      </c>
      <c r="B12" s="128" t="s">
        <v>51</v>
      </c>
      <c r="C12" s="180">
        <f>'Таблица №4-П'!C12/'Таблица №4-П'!C$4*100</f>
        <v>1.2565306527346074</v>
      </c>
      <c r="D12" s="180">
        <f>'Таблица №4-П'!D12/'Таблица №4-П'!D$4*100</f>
        <v>0</v>
      </c>
      <c r="E12" s="180">
        <f>'Таблица №4-П'!E12/'Таблица №4-П'!E$4*100</f>
        <v>0</v>
      </c>
      <c r="F12" s="180">
        <f>'Таблица №4-П'!F12/'Таблица №4-П'!F$4*100</f>
        <v>0.98757150576704489</v>
      </c>
      <c r="G12" s="180">
        <f>'Таблица №4-П'!G12/'Таблица №4-П'!G$4*100</f>
        <v>0</v>
      </c>
      <c r="H12" s="180">
        <f>'Таблица №4-П'!H12/'Таблица №4-П'!H$4*100</f>
        <v>0</v>
      </c>
      <c r="I12" s="180">
        <f>'Таблица №4-П'!I12/'Таблица №4-П'!I$4*100</f>
        <v>0</v>
      </c>
      <c r="J12" s="180">
        <f>'Таблица №4-П'!J12/'Таблица №4-П'!J$4*100</f>
        <v>0</v>
      </c>
      <c r="K12" s="180">
        <f>'Таблица №4-П'!K12/'Таблица №4-П'!K$4*100</f>
        <v>1.8948283355063018</v>
      </c>
      <c r="L12" s="180">
        <f>'Таблица №4-П'!L12/'Таблица №4-П'!L$4*100</f>
        <v>0</v>
      </c>
      <c r="M12" s="180">
        <f>'Таблица №4-П'!M12/'Таблица №4-П'!M$4*100</f>
        <v>0.49823145636055777</v>
      </c>
      <c r="N12" s="26"/>
    </row>
    <row r="13" spans="1:14" ht="15.75" customHeight="1">
      <c r="A13" s="129">
        <v>4</v>
      </c>
      <c r="B13" s="128" t="s">
        <v>11</v>
      </c>
      <c r="C13" s="180">
        <f>'Таблица №4-П'!C13/'Таблица №4-П'!C$4*100</f>
        <v>1.2258448515309834</v>
      </c>
      <c r="D13" s="180">
        <f>'Таблица №4-П'!D13/'Таблица №4-П'!D$4*100</f>
        <v>4.4605928861358519</v>
      </c>
      <c r="E13" s="180">
        <f>'Таблица №4-П'!E13/'Таблица №4-П'!E$4*100</f>
        <v>0</v>
      </c>
      <c r="F13" s="180">
        <f>'Таблица №4-П'!F13/'Таблица №4-П'!F$4*100</f>
        <v>0</v>
      </c>
      <c r="G13" s="180">
        <f>'Таблица №4-П'!G13/'Таблица №4-П'!G$4*100</f>
        <v>0</v>
      </c>
      <c r="H13" s="180">
        <f>'Таблица №4-П'!H13/'Таблица №4-П'!H$4*100</f>
        <v>5.1832725384920151</v>
      </c>
      <c r="I13" s="180">
        <f>'Таблица №4-П'!I13/'Таблица №4-П'!I$4*100</f>
        <v>4.579831932773109</v>
      </c>
      <c r="J13" s="180">
        <f>'Таблица №4-П'!J13/'Таблица №4-П'!J$4*100</f>
        <v>1.7614219285038573</v>
      </c>
      <c r="K13" s="180">
        <f>'Таблица №4-П'!K13/'Таблица №4-П'!K$4*100</f>
        <v>0</v>
      </c>
      <c r="L13" s="180">
        <f>'Таблица №4-П'!L13/'Таблица №4-П'!L$4*100</f>
        <v>0</v>
      </c>
      <c r="M13" s="180">
        <f>'Таблица №4-П'!M13/'Таблица №4-П'!M$4*100</f>
        <v>1.5687042485104239</v>
      </c>
      <c r="N13" s="26"/>
    </row>
    <row r="14" spans="1:14" ht="15.75" customHeight="1">
      <c r="A14" s="131" t="s">
        <v>65</v>
      </c>
      <c r="B14" s="132" t="s">
        <v>28</v>
      </c>
      <c r="C14" s="126">
        <f>'Таблица №4-П'!C14/'Таблица №4-П'!C$14*100</f>
        <v>100</v>
      </c>
      <c r="D14" s="126">
        <f>'Таблица №4-П'!D14/'Таблица №4-П'!D$14*100</f>
        <v>100</v>
      </c>
      <c r="E14" s="126">
        <f>'Таблица №4-П'!E14/'Таблица №4-П'!E$14*100</f>
        <v>100</v>
      </c>
      <c r="F14" s="126">
        <f>'Таблица №4-П'!F14/'Таблица №4-П'!F$14*100</f>
        <v>100</v>
      </c>
      <c r="G14" s="126">
        <f>'Таблица №4-П'!G14/'Таблица №4-П'!G$14*100</f>
        <v>100</v>
      </c>
      <c r="H14" s="126">
        <f>'Таблица №4-П'!H14/'Таблица №4-П'!H$14*100</f>
        <v>100</v>
      </c>
      <c r="I14" s="126">
        <f>'Таблица №4-П'!I14/'Таблица №4-П'!I$14*100</f>
        <v>100</v>
      </c>
      <c r="J14" s="126">
        <f>'Таблица №4-П'!J14/'Таблица №4-П'!J$14*100</f>
        <v>100</v>
      </c>
      <c r="K14" s="126">
        <f>'Таблица №4-П'!K14/'Таблица №4-П'!K$14*100</f>
        <v>100</v>
      </c>
      <c r="L14" s="126">
        <f>'Таблица №4-П'!L14/'Таблица №4-П'!L$14*100</f>
        <v>100</v>
      </c>
      <c r="M14" s="126">
        <f>'Таблица №4-П'!M14/'Таблица №4-П'!M$14*100</f>
        <v>100</v>
      </c>
    </row>
    <row r="15" spans="1:14" ht="15.75" customHeight="1">
      <c r="A15" s="133">
        <v>1</v>
      </c>
      <c r="B15" s="134" t="s">
        <v>29</v>
      </c>
      <c r="C15" s="180">
        <f>'Таблица №4-П'!C15/'Таблица №4-П'!C$14*100</f>
        <v>95.095365791075722</v>
      </c>
      <c r="D15" s="180">
        <f>'Таблица №4-П'!D15/'Таблица №4-П'!D$14*100</f>
        <v>90.808723982216634</v>
      </c>
      <c r="E15" s="180">
        <f>'Таблица №4-П'!E15/'Таблица №4-П'!E$14*100</f>
        <v>98.911628310683469</v>
      </c>
      <c r="F15" s="180">
        <f>'Таблица №4-П'!F15/'Таблица №4-П'!F$14*100</f>
        <v>95.96931385347186</v>
      </c>
      <c r="G15" s="180">
        <f>'Таблица №4-П'!G15/'Таблица №4-П'!G$14*100</f>
        <v>92.450240835254334</v>
      </c>
      <c r="H15" s="180">
        <f>'Таблица №4-П'!H15/'Таблица №4-П'!H$14*100</f>
        <v>90.934728054264909</v>
      </c>
      <c r="I15" s="180">
        <f>'Таблица №4-П'!I15/'Таблица №4-П'!I$14*100</f>
        <v>90.819304152637486</v>
      </c>
      <c r="J15" s="180">
        <f>'Таблица №4-П'!J15/'Таблица №4-П'!J$14*100</f>
        <v>94.645581911499505</v>
      </c>
      <c r="K15" s="180">
        <f>'Таблица №4-П'!K15/'Таблица №4-П'!K$14*100</f>
        <v>82.140434798129434</v>
      </c>
      <c r="L15" s="180">
        <f>'Таблица №4-П'!L15/'Таблица №4-П'!L$14*100</f>
        <v>87.708637797092535</v>
      </c>
      <c r="M15" s="180">
        <f>'Таблица №4-П'!M15/'Таблица №4-П'!M$14*100</f>
        <v>94.401558190554226</v>
      </c>
    </row>
    <row r="16" spans="1:14" ht="15.75" customHeight="1">
      <c r="A16" s="133">
        <v>2</v>
      </c>
      <c r="B16" s="135" t="s">
        <v>23</v>
      </c>
      <c r="C16" s="180">
        <f>'Таблица №4-П'!C16/'Таблица №4-П'!C$14*100</f>
        <v>4.8271542203953492</v>
      </c>
      <c r="D16" s="180">
        <f>'Таблица №4-П'!D16/'Таблица №4-П'!D$14*100</f>
        <v>3.1911362663662013</v>
      </c>
      <c r="E16" s="180">
        <f>'Таблица №4-П'!E16/'Таблица №4-П'!E$14*100</f>
        <v>0.9293472869754984</v>
      </c>
      <c r="F16" s="180">
        <f>'Таблица №4-П'!F16/'Таблица №4-П'!F$14*100</f>
        <v>3.7914200389835657</v>
      </c>
      <c r="G16" s="180">
        <f>'Таблица №4-П'!G16/'Таблица №4-П'!G$14*100</f>
        <v>7.2026334909002845</v>
      </c>
      <c r="H16" s="180">
        <f>'Таблица №4-П'!H16/'Таблица №4-П'!H$14*100</f>
        <v>4.3096379854399087</v>
      </c>
      <c r="I16" s="180">
        <f>'Таблица №4-П'!I16/'Таблица №4-П'!I$14*100</f>
        <v>4.2424242424242431</v>
      </c>
      <c r="J16" s="180">
        <f>'Таблица №4-П'!J16/'Таблица №4-П'!J$14*100</f>
        <v>4.6419248666439676</v>
      </c>
      <c r="K16" s="180">
        <f>'Таблица №4-П'!K16/'Таблица №4-П'!K$14*100</f>
        <v>17.841716345982224</v>
      </c>
      <c r="L16" s="180">
        <f>'Таблица №4-П'!L16/'Таблица №4-П'!L$14*100</f>
        <v>12.27597877086378</v>
      </c>
      <c r="M16" s="180">
        <f>'Таблица №4-П'!M16/'Таблица №4-П'!M$14*100</f>
        <v>4.0352093443415056</v>
      </c>
    </row>
    <row r="17" spans="1:13" ht="15.75" customHeight="1">
      <c r="A17" s="133">
        <v>3</v>
      </c>
      <c r="B17" s="135" t="s">
        <v>24</v>
      </c>
      <c r="C17" s="180">
        <f>'Таблица №4-П'!C17/'Таблица №4-П'!C$14*100</f>
        <v>7.7479988528936755E-2</v>
      </c>
      <c r="D17" s="180">
        <f>'Таблица №4-П'!D17/'Таблица №4-П'!D$14*100</f>
        <v>6.0001397514171666</v>
      </c>
      <c r="E17" s="180">
        <f>'Таблица №4-П'!E17/'Таблица №4-П'!E$14*100</f>
        <v>0.1590244023410376</v>
      </c>
      <c r="F17" s="180">
        <f>'Таблица №4-П'!F17/'Таблица №4-П'!F$14*100</f>
        <v>0.23926610754457181</v>
      </c>
      <c r="G17" s="180">
        <f>'Таблица №4-П'!G17/'Таблица №4-П'!G$14*100</f>
        <v>0.34712567384538107</v>
      </c>
      <c r="H17" s="180">
        <f>'Таблица №4-П'!H17/'Таблица №4-П'!H$14*100</f>
        <v>4.7556339602951772</v>
      </c>
      <c r="I17" s="180">
        <f>'Таблица №4-П'!I17/'Таблица №4-П'!I$14*100</f>
        <v>4.9382716049382713</v>
      </c>
      <c r="J17" s="180">
        <f>'Таблица №4-П'!J17/'Таблица №4-П'!J$14*100</f>
        <v>0.71249322185651776</v>
      </c>
      <c r="K17" s="180">
        <f>'Таблица №4-П'!K17/'Таблица №4-П'!K$14*100</f>
        <v>1.7848855888337557E-2</v>
      </c>
      <c r="L17" s="180">
        <f>'Таблица №4-П'!L17/'Таблица №4-П'!L$14*100</f>
        <v>1.5383432043688947E-2</v>
      </c>
      <c r="M17" s="180">
        <f>'Таблица №4-П'!M17/'Таблица №4-П'!M$14*100</f>
        <v>1.5632324651042744</v>
      </c>
    </row>
    <row r="18" spans="1:13" ht="12.75" customHeight="1"/>
    <row r="19" spans="1:13" ht="21" customHeight="1"/>
    <row r="20" spans="1:13" ht="21" customHeight="1">
      <c r="C20" s="40"/>
      <c r="D20" s="40"/>
      <c r="E20" s="40"/>
      <c r="F20" s="40"/>
      <c r="G20" s="40"/>
      <c r="H20" s="40"/>
      <c r="I20" s="40"/>
      <c r="J20" s="40"/>
      <c r="K20" s="40"/>
      <c r="L20" s="40"/>
      <c r="M20" s="40"/>
    </row>
    <row r="21" spans="1:13" ht="21" customHeight="1">
      <c r="C21" s="40"/>
      <c r="D21" s="40"/>
      <c r="E21" s="40"/>
      <c r="F21" s="40"/>
      <c r="G21" s="40"/>
      <c r="H21" s="40"/>
      <c r="I21" s="40"/>
      <c r="J21" s="40"/>
      <c r="K21" s="40"/>
      <c r="L21" s="40"/>
      <c r="M21" s="40"/>
    </row>
    <row r="22" spans="1:13" ht="21" customHeight="1">
      <c r="C22" s="40"/>
      <c r="D22" s="40"/>
      <c r="E22" s="40"/>
      <c r="F22" s="40"/>
      <c r="G22" s="40"/>
      <c r="H22" s="40"/>
      <c r="I22" s="40"/>
      <c r="J22" s="40"/>
      <c r="K22" s="40"/>
      <c r="L22" s="40"/>
      <c r="M22" s="40"/>
    </row>
    <row r="23" spans="1:13" ht="21" customHeight="1">
      <c r="C23" s="40"/>
      <c r="D23" s="40"/>
      <c r="E23" s="40"/>
      <c r="F23" s="40"/>
      <c r="G23" s="40"/>
      <c r="H23" s="40"/>
      <c r="I23" s="40"/>
      <c r="J23" s="40"/>
      <c r="K23" s="40"/>
      <c r="L23" s="40"/>
      <c r="M23" s="40"/>
    </row>
    <row r="24" spans="1:13" ht="21" customHeight="1">
      <c r="C24" s="40"/>
      <c r="D24" s="40"/>
      <c r="E24" s="40"/>
      <c r="F24" s="40"/>
      <c r="G24" s="40"/>
      <c r="H24" s="40"/>
      <c r="I24" s="40"/>
      <c r="J24" s="40"/>
      <c r="K24" s="40"/>
      <c r="L24" s="40"/>
      <c r="M24" s="40"/>
    </row>
    <row r="25" spans="1:13" ht="21" customHeight="1">
      <c r="C25" s="40"/>
      <c r="D25" s="40"/>
      <c r="E25" s="40"/>
      <c r="F25" s="40"/>
      <c r="G25" s="40"/>
      <c r="H25" s="40"/>
      <c r="I25" s="40"/>
      <c r="J25" s="40"/>
      <c r="K25" s="40"/>
      <c r="L25" s="40"/>
      <c r="M25" s="40"/>
    </row>
    <row r="26" spans="1:13" ht="21" customHeight="1">
      <c r="C26" s="40"/>
      <c r="D26" s="40"/>
      <c r="E26" s="40"/>
      <c r="F26" s="40"/>
      <c r="G26" s="40"/>
      <c r="H26" s="40"/>
      <c r="I26" s="40"/>
      <c r="J26" s="40"/>
      <c r="K26" s="40"/>
      <c r="L26" s="40"/>
      <c r="M26" s="40"/>
    </row>
    <row r="27" spans="1:13" ht="21" customHeight="1">
      <c r="C27" s="40"/>
      <c r="D27" s="40"/>
      <c r="E27" s="40"/>
      <c r="F27" s="40"/>
      <c r="G27" s="40"/>
      <c r="H27" s="40"/>
      <c r="I27" s="40"/>
      <c r="J27" s="40"/>
      <c r="K27" s="40"/>
      <c r="L27" s="40"/>
      <c r="M27" s="40"/>
    </row>
    <row r="28" spans="1:13" ht="21" customHeight="1">
      <c r="C28" s="40"/>
      <c r="D28" s="40"/>
      <c r="E28" s="40"/>
      <c r="F28" s="40"/>
      <c r="G28" s="40"/>
      <c r="H28" s="40"/>
      <c r="I28" s="40"/>
      <c r="J28" s="40"/>
      <c r="K28" s="40"/>
      <c r="L28" s="40"/>
      <c r="M28" s="40"/>
    </row>
    <row r="29" spans="1:13" ht="21" customHeight="1">
      <c r="C29" s="40"/>
      <c r="D29" s="40"/>
      <c r="E29" s="40"/>
      <c r="F29" s="40"/>
      <c r="G29" s="40"/>
      <c r="H29" s="40"/>
      <c r="I29" s="40"/>
      <c r="J29" s="40"/>
      <c r="K29" s="40"/>
      <c r="L29" s="40"/>
      <c r="M29" s="40"/>
    </row>
    <row r="30" spans="1:13" ht="21" customHeight="1">
      <c r="C30" s="40"/>
      <c r="D30" s="40"/>
      <c r="E30" s="40"/>
      <c r="F30" s="40"/>
      <c r="G30" s="40"/>
      <c r="H30" s="40"/>
      <c r="I30" s="40"/>
      <c r="J30" s="40"/>
      <c r="K30" s="40"/>
      <c r="L30" s="40"/>
      <c r="M30" s="40"/>
    </row>
    <row r="31" spans="1:13" ht="21" customHeight="1">
      <c r="C31" s="40"/>
      <c r="D31" s="40"/>
      <c r="E31" s="40"/>
      <c r="F31" s="40"/>
      <c r="G31" s="40"/>
      <c r="H31" s="40"/>
      <c r="I31" s="40"/>
      <c r="J31" s="40"/>
      <c r="K31" s="40"/>
      <c r="L31" s="40"/>
      <c r="M31" s="40"/>
    </row>
    <row r="32" spans="1:13" ht="21" customHeight="1">
      <c r="C32" s="40"/>
      <c r="D32" s="40"/>
      <c r="E32" s="40"/>
      <c r="F32" s="40"/>
      <c r="G32" s="40"/>
      <c r="H32" s="40"/>
      <c r="I32" s="40"/>
      <c r="J32" s="40"/>
      <c r="K32" s="40"/>
      <c r="L32" s="40"/>
      <c r="M32" s="40"/>
    </row>
    <row r="33" spans="3:13" ht="21" customHeight="1">
      <c r="C33" s="40"/>
      <c r="D33" s="40"/>
      <c r="E33" s="40"/>
      <c r="F33" s="40"/>
      <c r="G33" s="40"/>
      <c r="H33" s="40"/>
      <c r="I33" s="40"/>
      <c r="J33" s="40"/>
      <c r="K33" s="40"/>
      <c r="L33" s="40"/>
      <c r="M33" s="40"/>
    </row>
    <row r="34" spans="3:13" ht="21" customHeight="1">
      <c r="C34" s="40"/>
    </row>
    <row r="35" spans="3:13" ht="21" customHeight="1">
      <c r="C35" s="40"/>
    </row>
    <row r="36" spans="3:13" ht="21" customHeight="1">
      <c r="C36" s="40"/>
    </row>
    <row r="37" spans="3:13" ht="21" customHeight="1">
      <c r="C37" s="40"/>
    </row>
    <row r="38" spans="3:13" ht="21" customHeight="1">
      <c r="C38" s="40"/>
    </row>
    <row r="39" spans="3:13" ht="21" customHeight="1"/>
    <row r="40" spans="3:13" ht="21" customHeight="1"/>
    <row r="41" spans="3:13" ht="21" customHeight="1"/>
    <row r="42" spans="3:13" ht="21" customHeight="1"/>
    <row r="43" spans="3:13" ht="21" customHeight="1"/>
    <row r="44" spans="3:13" ht="21" customHeight="1"/>
    <row r="45" spans="3:13" ht="21" customHeight="1"/>
    <row r="46" spans="3:13" ht="21" customHeight="1"/>
    <row r="47" spans="3:13" ht="21" customHeight="1"/>
    <row r="48" spans="3:13" ht="21" customHeight="1"/>
    <row r="49" ht="21" customHeight="1"/>
    <row r="50" ht="21" customHeight="1"/>
    <row r="51" ht="21" customHeight="1"/>
    <row r="52" ht="21" customHeight="1"/>
    <row r="53" ht="21" customHeight="1"/>
    <row r="54" ht="21" customHeight="1"/>
    <row r="55" ht="21" customHeight="1"/>
    <row r="56" ht="21" customHeight="1"/>
    <row r="57" ht="21" customHeight="1"/>
    <row r="58" ht="21" customHeight="1"/>
    <row r="59" ht="21" customHeight="1"/>
    <row r="60" ht="21" customHeight="1"/>
    <row r="61" ht="21" customHeight="1"/>
    <row r="62" ht="21" customHeight="1"/>
    <row r="63" ht="21" customHeight="1"/>
    <row r="64" ht="21" customHeight="1"/>
    <row r="65" ht="21" customHeight="1"/>
    <row r="66" ht="21" customHeight="1"/>
    <row r="67" ht="21" customHeight="1"/>
    <row r="68" ht="21" customHeight="1"/>
    <row r="69" ht="21" customHeight="1"/>
    <row r="70" ht="21" customHeight="1"/>
    <row r="71" ht="21" customHeight="1"/>
    <row r="72" ht="21" customHeight="1"/>
    <row r="73" ht="21" customHeight="1"/>
    <row r="74" ht="21" customHeight="1"/>
    <row r="75" ht="21" customHeight="1"/>
    <row r="76" ht="21" customHeight="1"/>
    <row r="77" ht="21" customHeight="1"/>
    <row r="78" ht="21" customHeight="1"/>
    <row r="79" ht="21" customHeight="1"/>
    <row r="80" ht="21" customHeight="1"/>
    <row r="81" ht="21" customHeight="1"/>
    <row r="82" ht="21" customHeight="1"/>
    <row r="83" ht="21" customHeight="1"/>
    <row r="84" ht="21" customHeight="1"/>
    <row r="85" ht="21" customHeight="1"/>
    <row r="86" ht="21" customHeight="1"/>
    <row r="87" ht="21" customHeight="1"/>
    <row r="88" ht="21" customHeight="1"/>
    <row r="89" ht="21" customHeight="1"/>
    <row r="90" ht="21" customHeight="1"/>
    <row r="91" ht="21" customHeight="1"/>
    <row r="92" ht="21" customHeight="1"/>
    <row r="93" ht="21" customHeight="1"/>
    <row r="94" ht="21" customHeight="1"/>
    <row r="95" ht="21" customHeight="1"/>
    <row r="96" ht="21" customHeight="1"/>
    <row r="97" ht="21" customHeight="1"/>
    <row r="98" ht="21" customHeight="1"/>
    <row r="99" ht="21" customHeight="1"/>
    <row r="100" ht="21" customHeight="1"/>
    <row r="101" ht="21" customHeight="1"/>
    <row r="102" ht="21" customHeight="1"/>
    <row r="103" ht="21" customHeight="1"/>
    <row r="104" ht="21" customHeight="1"/>
    <row r="105" ht="21" customHeight="1"/>
    <row r="106" ht="21" customHeight="1"/>
    <row r="107" ht="21" customHeight="1"/>
    <row r="108" ht="21" customHeight="1"/>
    <row r="109" ht="21" customHeight="1"/>
    <row r="110" ht="21" customHeight="1"/>
    <row r="111" ht="21" customHeight="1"/>
    <row r="112" ht="21" customHeight="1"/>
    <row r="113" ht="21" customHeight="1"/>
    <row r="114" ht="21" customHeight="1"/>
    <row r="115" ht="21" customHeight="1"/>
    <row r="116" ht="21" customHeight="1"/>
    <row r="117" ht="21" customHeight="1"/>
    <row r="118" ht="21" customHeight="1"/>
    <row r="119" ht="21" customHeight="1"/>
    <row r="120" ht="21" customHeight="1"/>
    <row r="121" ht="21" customHeight="1"/>
    <row r="122" ht="21" customHeight="1"/>
    <row r="123" ht="21" customHeight="1"/>
    <row r="124" ht="21" customHeight="1"/>
    <row r="125" ht="21" customHeight="1"/>
    <row r="126" ht="21" customHeight="1"/>
    <row r="127" ht="21" customHeight="1"/>
    <row r="128" ht="21" customHeight="1"/>
    <row r="129" ht="21" customHeight="1"/>
    <row r="130" ht="21" customHeight="1"/>
    <row r="131" ht="21" customHeight="1"/>
    <row r="132" ht="21" customHeight="1"/>
    <row r="133" ht="21" customHeight="1"/>
    <row r="134" ht="21" customHeight="1"/>
    <row r="135" ht="21" customHeight="1"/>
    <row r="136" ht="21" customHeight="1"/>
    <row r="137" ht="21" customHeight="1"/>
    <row r="138" ht="21" customHeight="1"/>
    <row r="139" ht="21" customHeight="1"/>
    <row r="140" ht="21" customHeight="1"/>
    <row r="141" ht="21" customHeight="1"/>
    <row r="142" ht="21" customHeight="1"/>
    <row r="143" ht="21" customHeight="1"/>
    <row r="144" ht="21" customHeight="1"/>
    <row r="145" ht="21" customHeight="1"/>
    <row r="146" ht="21" customHeight="1"/>
    <row r="147" ht="21" customHeight="1"/>
    <row r="148" ht="21" customHeight="1"/>
    <row r="149" ht="21" customHeight="1"/>
    <row r="150" ht="21" customHeight="1"/>
    <row r="151" ht="21" customHeight="1"/>
    <row r="152" ht="21" customHeight="1"/>
    <row r="153" ht="21" customHeight="1"/>
    <row r="154" ht="21" customHeight="1"/>
    <row r="155" ht="21" customHeight="1"/>
    <row r="156" ht="21" customHeight="1"/>
    <row r="157" ht="21" customHeight="1"/>
    <row r="158" ht="21" customHeight="1"/>
    <row r="159" ht="21" customHeight="1"/>
    <row r="160" ht="21" customHeight="1"/>
    <row r="161" ht="21" customHeight="1"/>
    <row r="162" ht="21" customHeight="1"/>
    <row r="163" ht="21" customHeight="1"/>
    <row r="164" ht="21" customHeight="1"/>
    <row r="165" ht="21" customHeight="1"/>
    <row r="166" ht="21" customHeight="1"/>
    <row r="167" ht="21" customHeight="1"/>
    <row r="168" ht="21" customHeight="1"/>
    <row r="169" ht="21" customHeight="1"/>
    <row r="170" ht="21" customHeight="1"/>
    <row r="171" ht="21" customHeight="1"/>
    <row r="172" ht="21" customHeight="1"/>
    <row r="173" ht="21" customHeight="1"/>
    <row r="174" ht="21" customHeight="1"/>
    <row r="175" ht="21" customHeight="1"/>
    <row r="176" ht="21" customHeight="1"/>
    <row r="177" ht="21" customHeight="1"/>
    <row r="178" ht="21" customHeight="1"/>
    <row r="179" ht="21" customHeight="1"/>
    <row r="180" ht="21" customHeight="1"/>
    <row r="181" ht="21" customHeight="1"/>
    <row r="182" ht="21" customHeight="1"/>
    <row r="183" ht="21" customHeight="1"/>
    <row r="184" ht="21" customHeight="1"/>
    <row r="185" ht="21" customHeight="1"/>
    <row r="186" ht="21" customHeight="1"/>
    <row r="187" ht="21" customHeight="1"/>
    <row r="188" ht="21" customHeight="1"/>
    <row r="189" ht="21" customHeight="1"/>
    <row r="190" ht="21" customHeight="1"/>
    <row r="191" ht="21" customHeight="1"/>
    <row r="192" ht="21" customHeight="1"/>
    <row r="193" ht="21" customHeight="1"/>
    <row r="194" ht="21" customHeight="1"/>
    <row r="195" ht="21" customHeight="1"/>
    <row r="196" ht="21" customHeight="1"/>
    <row r="197" ht="21" customHeight="1"/>
    <row r="198" ht="21" customHeight="1"/>
    <row r="199" ht="21" customHeight="1"/>
    <row r="200" ht="21" customHeight="1"/>
    <row r="201" ht="21" customHeight="1"/>
    <row r="202" ht="21" customHeight="1"/>
    <row r="203" ht="21" customHeight="1"/>
    <row r="204" ht="21" customHeight="1"/>
    <row r="205" ht="21" customHeight="1"/>
    <row r="206" ht="21" customHeight="1"/>
    <row r="207" ht="21" customHeight="1"/>
    <row r="208" ht="21" customHeight="1"/>
    <row r="209" ht="21" customHeight="1"/>
    <row r="210" ht="21" customHeight="1"/>
    <row r="211" ht="21" customHeight="1"/>
    <row r="212" ht="21" customHeight="1"/>
    <row r="213" ht="21" customHeight="1"/>
    <row r="214" ht="21" customHeight="1"/>
    <row r="215" ht="21" customHeight="1"/>
    <row r="216" ht="21" customHeight="1"/>
    <row r="217" ht="21" customHeight="1"/>
    <row r="218" ht="21" customHeight="1"/>
    <row r="219" ht="21" customHeight="1"/>
    <row r="220" ht="21" customHeight="1"/>
    <row r="221" ht="21" customHeight="1"/>
    <row r="222" ht="21" customHeight="1"/>
    <row r="223" ht="21" customHeight="1"/>
    <row r="224" ht="21" customHeight="1"/>
    <row r="225" ht="21" customHeight="1"/>
    <row r="226" ht="21" customHeight="1"/>
    <row r="227" ht="21" customHeight="1"/>
    <row r="228" ht="21" customHeight="1"/>
    <row r="229" ht="21" customHeight="1"/>
    <row r="230" ht="21" customHeight="1"/>
    <row r="231" ht="21" customHeight="1"/>
    <row r="232" ht="21" customHeight="1"/>
    <row r="233" ht="21" customHeight="1"/>
    <row r="234" ht="21" customHeight="1"/>
    <row r="235" ht="21" customHeight="1"/>
    <row r="236" ht="21" customHeight="1"/>
    <row r="237" ht="21" customHeight="1"/>
    <row r="238" ht="21" customHeight="1"/>
    <row r="239" ht="21" customHeight="1"/>
    <row r="240" ht="21" customHeight="1"/>
    <row r="241" ht="21" customHeight="1"/>
    <row r="242" ht="21" customHeight="1"/>
    <row r="243" ht="21" customHeight="1"/>
    <row r="244" ht="21" customHeight="1"/>
    <row r="245" ht="21" customHeight="1"/>
    <row r="246" ht="21" customHeight="1"/>
    <row r="247" ht="21" customHeight="1"/>
    <row r="248" ht="21" customHeight="1"/>
    <row r="249" ht="21" customHeight="1"/>
    <row r="250" ht="21" customHeight="1"/>
    <row r="251" ht="21" customHeight="1"/>
    <row r="252" ht="21" customHeight="1"/>
    <row r="253" ht="21" customHeight="1"/>
    <row r="254" ht="21" customHeight="1"/>
    <row r="255" ht="21" customHeight="1"/>
    <row r="256" ht="21" customHeight="1"/>
    <row r="257" ht="21" customHeight="1"/>
    <row r="258" ht="21" customHeight="1"/>
    <row r="259" ht="21" customHeight="1"/>
    <row r="260" ht="21" customHeight="1"/>
    <row r="261" ht="21" customHeight="1"/>
    <row r="262" ht="21" customHeight="1"/>
    <row r="263" ht="21" customHeight="1"/>
    <row r="264" ht="21" customHeight="1"/>
    <row r="265" ht="21" customHeight="1"/>
    <row r="266" ht="21" customHeight="1"/>
    <row r="267" ht="21" customHeight="1"/>
    <row r="268" ht="21" customHeight="1"/>
    <row r="269" ht="21" customHeight="1"/>
    <row r="270" ht="21" customHeight="1"/>
    <row r="271" ht="21" customHeight="1"/>
    <row r="272" ht="21" customHeight="1"/>
    <row r="273" ht="21" customHeight="1"/>
    <row r="274" ht="21" customHeight="1"/>
    <row r="275" ht="21" customHeight="1"/>
    <row r="276" ht="21" customHeight="1"/>
    <row r="277" ht="21" customHeight="1"/>
    <row r="278" ht="21" customHeight="1"/>
    <row r="279" ht="21" customHeight="1"/>
    <row r="280" ht="21" customHeight="1"/>
    <row r="281" ht="21" customHeight="1"/>
    <row r="282" ht="21" customHeight="1"/>
    <row r="283" ht="21" customHeight="1"/>
    <row r="284" ht="21" customHeight="1"/>
    <row r="285" ht="21" customHeight="1"/>
    <row r="286" ht="21" customHeight="1"/>
    <row r="287" ht="21" customHeight="1"/>
    <row r="288" ht="21" customHeight="1"/>
    <row r="289" ht="21" customHeight="1"/>
    <row r="290" ht="21" customHeight="1"/>
    <row r="291" ht="21" customHeight="1"/>
    <row r="292" ht="21" customHeight="1"/>
    <row r="293" ht="21" customHeight="1"/>
    <row r="294" ht="21" customHeight="1"/>
    <row r="295" ht="21" customHeight="1"/>
    <row r="296" ht="21" customHeight="1"/>
    <row r="297" ht="21" customHeight="1"/>
    <row r="298" ht="21" customHeight="1"/>
    <row r="299" ht="21" customHeight="1"/>
    <row r="300" ht="21" customHeight="1"/>
    <row r="301" ht="21" customHeight="1"/>
    <row r="302" ht="21" customHeight="1"/>
    <row r="303" ht="21" customHeight="1"/>
    <row r="304" ht="21" customHeight="1"/>
    <row r="305" ht="21" customHeight="1"/>
    <row r="306" ht="21" customHeight="1"/>
    <row r="307" ht="21" customHeight="1"/>
    <row r="308" ht="21" customHeight="1"/>
    <row r="309" ht="21" customHeight="1"/>
    <row r="310" ht="21" customHeight="1"/>
    <row r="311" ht="21" customHeight="1"/>
    <row r="312" ht="21" customHeight="1"/>
    <row r="313" ht="21" customHeight="1"/>
    <row r="314" ht="21" customHeight="1"/>
    <row r="315" ht="21" customHeight="1"/>
    <row r="316" ht="21" customHeight="1"/>
    <row r="317" ht="21" customHeight="1"/>
    <row r="318" ht="21" customHeight="1"/>
    <row r="319" ht="21" customHeight="1"/>
    <row r="320" ht="21" customHeight="1"/>
    <row r="321" ht="21" customHeight="1"/>
    <row r="322" ht="21" customHeight="1"/>
    <row r="323" ht="21" customHeight="1"/>
    <row r="324" ht="21" customHeight="1"/>
    <row r="325" ht="21" customHeight="1"/>
    <row r="326" ht="21" customHeight="1"/>
    <row r="327" ht="21" customHeight="1"/>
    <row r="328" ht="21" customHeight="1"/>
    <row r="329" ht="21" customHeight="1"/>
    <row r="330" ht="21" customHeight="1"/>
    <row r="331" ht="21" customHeight="1"/>
    <row r="332" ht="21" customHeight="1"/>
    <row r="333" ht="21" customHeight="1"/>
    <row r="334" ht="21" customHeight="1"/>
    <row r="335" ht="21" customHeight="1"/>
    <row r="336" ht="21" customHeight="1"/>
    <row r="337" ht="21" customHeight="1"/>
    <row r="338" ht="21" customHeight="1"/>
    <row r="339" ht="21" customHeight="1"/>
    <row r="340" ht="21" customHeight="1"/>
    <row r="341" ht="21" customHeight="1"/>
    <row r="342" ht="21" customHeight="1"/>
    <row r="343" ht="21" customHeight="1"/>
    <row r="344" ht="21" customHeight="1"/>
    <row r="345" ht="21" customHeight="1"/>
    <row r="346" ht="21" customHeight="1"/>
    <row r="347" ht="21" customHeight="1"/>
    <row r="348" ht="21" customHeight="1"/>
    <row r="349" ht="21" customHeight="1"/>
    <row r="350" ht="21" customHeight="1"/>
    <row r="351" ht="21" customHeight="1"/>
    <row r="352" ht="21" customHeight="1"/>
    <row r="353" ht="21" customHeight="1"/>
    <row r="354" ht="21" customHeight="1"/>
    <row r="355" ht="21" customHeight="1"/>
    <row r="356" ht="21" customHeight="1"/>
    <row r="357" ht="21" customHeight="1"/>
    <row r="358" ht="21" customHeight="1"/>
    <row r="359" ht="21" customHeight="1"/>
    <row r="360" ht="21" customHeight="1"/>
    <row r="361" ht="21" customHeight="1"/>
    <row r="362" ht="21" customHeight="1"/>
    <row r="363" ht="21" customHeight="1"/>
    <row r="364" ht="21" customHeight="1"/>
    <row r="365" ht="21" customHeight="1"/>
    <row r="366" ht="21" customHeight="1"/>
    <row r="367" ht="21" customHeight="1"/>
    <row r="368" ht="21" customHeight="1"/>
    <row r="369" ht="21" customHeight="1"/>
    <row r="370" ht="21" customHeight="1"/>
    <row r="371" ht="21" customHeight="1"/>
    <row r="372" ht="21" customHeight="1"/>
    <row r="373" ht="21" customHeight="1"/>
    <row r="374" ht="21" customHeight="1"/>
    <row r="375" ht="21" customHeight="1"/>
    <row r="376" ht="21" customHeight="1"/>
    <row r="377" ht="21" customHeight="1"/>
    <row r="378" ht="21" customHeight="1"/>
    <row r="379" ht="21" customHeight="1"/>
    <row r="380" ht="21" customHeight="1"/>
    <row r="381" ht="21" customHeight="1"/>
    <row r="382" ht="21" customHeight="1"/>
    <row r="383" ht="21" customHeight="1"/>
    <row r="384" ht="21" customHeight="1"/>
    <row r="385" ht="21" customHeight="1"/>
    <row r="386" ht="21" customHeight="1"/>
    <row r="387" ht="21" customHeight="1"/>
    <row r="388" ht="21" customHeight="1"/>
    <row r="389" ht="21" customHeight="1"/>
    <row r="390" ht="21" customHeight="1"/>
    <row r="391" ht="21" customHeight="1"/>
    <row r="392" ht="21" customHeight="1"/>
    <row r="393" ht="21" customHeight="1"/>
    <row r="394" ht="21" customHeight="1"/>
    <row r="395" ht="21" customHeight="1"/>
    <row r="396" ht="21" customHeight="1"/>
    <row r="397" ht="21" customHeight="1"/>
    <row r="398" ht="21" customHeight="1"/>
    <row r="399" ht="21" customHeight="1"/>
    <row r="400" ht="21" customHeight="1"/>
    <row r="401" ht="21" customHeight="1"/>
    <row r="402" ht="21" customHeight="1"/>
    <row r="403" ht="21" customHeight="1"/>
    <row r="404" ht="21" customHeight="1"/>
    <row r="405" ht="21" customHeight="1"/>
    <row r="406" ht="21" customHeight="1"/>
    <row r="407" ht="21" customHeight="1"/>
    <row r="408" ht="21" customHeight="1"/>
    <row r="409" ht="21" customHeight="1"/>
    <row r="410" ht="21" customHeight="1"/>
    <row r="411" ht="21" customHeight="1"/>
    <row r="412" ht="21" customHeight="1"/>
    <row r="413" ht="21" customHeight="1"/>
    <row r="414" ht="21" customHeight="1"/>
    <row r="415" ht="21" customHeight="1"/>
    <row r="416" ht="21" customHeight="1"/>
    <row r="417" ht="21" customHeight="1"/>
    <row r="418" ht="21" customHeight="1"/>
    <row r="419" ht="21" customHeight="1"/>
    <row r="420" ht="21" customHeight="1"/>
    <row r="421" ht="21" customHeight="1"/>
    <row r="422" ht="21" customHeight="1"/>
    <row r="423" ht="21" customHeight="1"/>
    <row r="424" ht="21" customHeight="1"/>
    <row r="425" ht="21" customHeight="1"/>
    <row r="426" ht="21" customHeight="1"/>
    <row r="427" ht="21" customHeight="1"/>
    <row r="428" ht="21" customHeight="1"/>
    <row r="429" ht="21" customHeight="1"/>
    <row r="430" ht="21" customHeight="1"/>
    <row r="431" ht="21" customHeight="1"/>
    <row r="432" ht="21" customHeight="1"/>
    <row r="433" ht="21" customHeight="1"/>
    <row r="434" ht="21" customHeight="1"/>
    <row r="435" ht="21" customHeight="1"/>
    <row r="436" ht="21" customHeight="1"/>
    <row r="437" ht="21" customHeight="1"/>
    <row r="438" ht="21" customHeight="1"/>
    <row r="439" ht="21" customHeight="1"/>
    <row r="440" ht="21" customHeight="1"/>
    <row r="441" ht="21" customHeight="1"/>
    <row r="442" ht="21" customHeight="1"/>
    <row r="443" ht="21" customHeight="1"/>
    <row r="444" ht="21" customHeight="1"/>
    <row r="445" ht="21" customHeight="1"/>
    <row r="446" ht="21" customHeight="1"/>
    <row r="447" ht="21" customHeight="1"/>
    <row r="448" ht="21" customHeight="1"/>
    <row r="449" ht="21" customHeight="1"/>
    <row r="450" ht="21" customHeight="1"/>
    <row r="451" ht="21" customHeight="1"/>
    <row r="452" ht="21" customHeight="1"/>
    <row r="453" ht="21" customHeight="1"/>
    <row r="454" ht="21" customHeight="1"/>
    <row r="455" ht="21" customHeight="1"/>
    <row r="456" ht="21" customHeight="1"/>
    <row r="457" ht="21" customHeight="1"/>
    <row r="458" ht="21" customHeight="1"/>
    <row r="459" ht="21" customHeight="1"/>
    <row r="460" ht="21" customHeight="1"/>
    <row r="461" ht="21" customHeight="1"/>
    <row r="462" ht="21" customHeight="1"/>
    <row r="463" ht="21" customHeight="1"/>
    <row r="464" ht="21" customHeight="1"/>
    <row r="465" ht="21" customHeight="1"/>
    <row r="466" ht="21" customHeight="1"/>
    <row r="467" ht="21" customHeight="1"/>
    <row r="468" ht="21" customHeight="1"/>
    <row r="469" ht="21" customHeight="1"/>
    <row r="470" ht="21" customHeight="1"/>
    <row r="471" ht="21" customHeight="1"/>
    <row r="472" ht="21" customHeight="1"/>
    <row r="473" ht="21" customHeight="1"/>
    <row r="474" ht="21" customHeight="1"/>
    <row r="475" ht="21" customHeight="1"/>
    <row r="476" ht="21" customHeight="1"/>
    <row r="477" ht="21" customHeight="1"/>
    <row r="478" ht="21" customHeight="1"/>
    <row r="479" ht="21" customHeight="1"/>
    <row r="480" ht="21" customHeight="1"/>
    <row r="481" ht="21" customHeight="1"/>
    <row r="482" ht="21" customHeight="1"/>
    <row r="483" ht="21" customHeight="1"/>
    <row r="484" ht="21" customHeight="1"/>
    <row r="485" ht="21" customHeight="1"/>
    <row r="486" ht="21" customHeight="1"/>
    <row r="487" ht="21" customHeight="1"/>
    <row r="488" ht="21" customHeight="1"/>
    <row r="489" ht="21" customHeight="1"/>
    <row r="490" ht="21" customHeight="1"/>
    <row r="491" ht="21" customHeight="1"/>
    <row r="492" ht="21" customHeight="1"/>
    <row r="493" ht="21" customHeight="1"/>
    <row r="494" ht="21" customHeight="1"/>
    <row r="495" ht="21" customHeight="1"/>
    <row r="496" ht="21" customHeight="1"/>
    <row r="497" ht="21" customHeight="1"/>
  </sheetData>
  <mergeCells count="2">
    <mergeCell ref="A1:M1"/>
    <mergeCell ref="I2:M2"/>
  </mergeCells>
  <phoneticPr fontId="3" type="noConversion"/>
  <printOptions horizontalCentered="1"/>
  <pageMargins left="0.2" right="0.2" top="0.98425196850393704" bottom="0.39370078740157483" header="0.51181102362204722" footer="0.51181102362204722"/>
  <pageSetup paperSize="9" scale="82" fitToHeight="4" orientation="landscape" r:id="rId1"/>
  <headerFooter alignWithMargins="0">
    <oddHeader>&amp;R&amp;"Times New Roman,Regular"&amp;16&amp;A</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H36"/>
  <sheetViews>
    <sheetView showGridLines="0" zoomScaleNormal="75" workbookViewId="0">
      <selection sqref="A1:H1"/>
    </sheetView>
  </sheetViews>
  <sheetFormatPr defaultColWidth="9" defaultRowHeight="15.75"/>
  <cols>
    <col min="1" max="1" width="34.33203125" style="136" customWidth="1"/>
    <col min="2" max="2" width="8.6640625" style="136" customWidth="1"/>
    <col min="3" max="3" width="8.21875" style="136" customWidth="1"/>
    <col min="4" max="4" width="7.77734375" style="137" customWidth="1"/>
    <col min="5" max="6" width="7.6640625" style="136" customWidth="1"/>
    <col min="7" max="7" width="8.44140625" style="136" customWidth="1"/>
    <col min="8" max="8" width="8.109375" style="136" customWidth="1"/>
    <col min="9" max="10" width="52.33203125" style="136" customWidth="1"/>
    <col min="11" max="16384" width="9" style="136"/>
  </cols>
  <sheetData>
    <row r="1" spans="1:8" ht="33" customHeight="1">
      <c r="A1" s="173" t="s">
        <v>43</v>
      </c>
      <c r="B1" s="173"/>
      <c r="C1" s="173"/>
      <c r="D1" s="173"/>
      <c r="E1" s="173"/>
      <c r="F1" s="173"/>
      <c r="G1" s="173"/>
      <c r="H1" s="173"/>
    </row>
    <row r="2" spans="1:8">
      <c r="A2" s="90"/>
      <c r="E2" s="90"/>
      <c r="H2" s="90" t="s">
        <v>17</v>
      </c>
    </row>
    <row r="3" spans="1:8" ht="15.75" customHeight="1">
      <c r="A3" s="94" t="s">
        <v>35</v>
      </c>
      <c r="B3" s="87">
        <v>2023</v>
      </c>
      <c r="C3" s="181">
        <v>2024</v>
      </c>
      <c r="D3" s="182"/>
      <c r="E3" s="182"/>
      <c r="F3" s="182"/>
      <c r="G3" s="182"/>
      <c r="H3" s="183"/>
    </row>
    <row r="4" spans="1:8" s="138" customFormat="1" ht="15.75" customHeight="1">
      <c r="A4" s="141" t="s">
        <v>38</v>
      </c>
      <c r="B4" s="12">
        <v>12</v>
      </c>
      <c r="C4" s="142">
        <v>1</v>
      </c>
      <c r="D4" s="12">
        <v>2</v>
      </c>
      <c r="E4" s="12">
        <v>3</v>
      </c>
      <c r="F4" s="12">
        <v>4</v>
      </c>
      <c r="G4" s="12">
        <v>5</v>
      </c>
      <c r="H4" s="12">
        <v>6</v>
      </c>
    </row>
    <row r="5" spans="1:8" ht="15.75" customHeight="1">
      <c r="A5" s="96" t="s">
        <v>2</v>
      </c>
      <c r="B5" s="143">
        <v>5017.0335394314934</v>
      </c>
      <c r="C5" s="143">
        <v>5032.2044044749027</v>
      </c>
      <c r="D5" s="143">
        <v>5114.6483864021748</v>
      </c>
      <c r="E5" s="143">
        <v>5214.479992452525</v>
      </c>
      <c r="F5" s="143">
        <v>5193.6295996437684</v>
      </c>
      <c r="G5" s="143">
        <v>5258.4802627160761</v>
      </c>
      <c r="H5" s="143">
        <v>5306.9304891999191</v>
      </c>
    </row>
    <row r="6" spans="1:8" ht="15.75" customHeight="1">
      <c r="A6" s="96" t="s">
        <v>3</v>
      </c>
      <c r="B6" s="143">
        <v>5552.9759075329621</v>
      </c>
      <c r="C6" s="143">
        <v>5499.8423835417343</v>
      </c>
      <c r="D6" s="143">
        <v>5497.9078904507751</v>
      </c>
      <c r="E6" s="143">
        <v>5508.2295587240333</v>
      </c>
      <c r="F6" s="143">
        <v>5546.5169854839924</v>
      </c>
      <c r="G6" s="143">
        <v>5579.3664705145866</v>
      </c>
      <c r="H6" s="143">
        <v>5638.9529461848597</v>
      </c>
    </row>
    <row r="7" spans="1:8" ht="15.75" customHeight="1">
      <c r="A7" s="96" t="s">
        <v>4</v>
      </c>
      <c r="B7" s="143">
        <v>5250.1673044254167</v>
      </c>
      <c r="C7" s="143">
        <v>5230.8982485691204</v>
      </c>
      <c r="D7" s="143">
        <v>5311.5360329444065</v>
      </c>
      <c r="E7" s="143">
        <v>5422.2967858370575</v>
      </c>
      <c r="F7" s="143">
        <v>5377.1751739340089</v>
      </c>
      <c r="G7" s="143">
        <v>5431.6605929214202</v>
      </c>
      <c r="H7" s="143">
        <v>5485.6407316736777</v>
      </c>
    </row>
    <row r="8" spans="1:8" ht="15.75" customHeight="1">
      <c r="A8" s="96" t="s">
        <v>5</v>
      </c>
      <c r="B8" s="143">
        <v>5513.7146502232617</v>
      </c>
      <c r="C8" s="143">
        <v>5463.5984966248589</v>
      </c>
      <c r="D8" s="143">
        <v>5512.2054872160879</v>
      </c>
      <c r="E8" s="143">
        <v>5625.9096223399783</v>
      </c>
      <c r="F8" s="143">
        <v>5569.2104176759276</v>
      </c>
      <c r="G8" s="143">
        <v>5648.4472031607402</v>
      </c>
      <c r="H8" s="143">
        <v>5694.8885139357581</v>
      </c>
    </row>
    <row r="9" spans="1:8" ht="15.75" customHeight="1">
      <c r="A9" s="97" t="s">
        <v>59</v>
      </c>
      <c r="B9" s="143">
        <v>4794.0223928934947</v>
      </c>
      <c r="C9" s="143">
        <v>4782.2531364288689</v>
      </c>
      <c r="D9" s="143">
        <v>4820.1637287669982</v>
      </c>
      <c r="E9" s="143">
        <v>4923.4416483314999</v>
      </c>
      <c r="F9" s="143">
        <v>4868.1280921565931</v>
      </c>
      <c r="G9" s="143">
        <v>4942.6987133019211</v>
      </c>
      <c r="H9" s="143">
        <v>5003.8171174441823</v>
      </c>
    </row>
    <row r="10" spans="1:8" ht="15.75" customHeight="1">
      <c r="A10" s="96" t="s">
        <v>6</v>
      </c>
      <c r="B10" s="143">
        <v>4999.7695549117725</v>
      </c>
      <c r="C10" s="143">
        <v>4928.1476771004945</v>
      </c>
      <c r="D10" s="143">
        <v>4960.000556337337</v>
      </c>
      <c r="E10" s="143">
        <v>5046.7292123433363</v>
      </c>
      <c r="F10" s="143">
        <v>5091.8703752210067</v>
      </c>
      <c r="G10" s="143">
        <v>5086.1710164835167</v>
      </c>
      <c r="H10" s="143">
        <v>5190.3758143189179</v>
      </c>
    </row>
    <row r="11" spans="1:8" ht="15.75" customHeight="1">
      <c r="A11" s="96" t="s">
        <v>30</v>
      </c>
      <c r="B11" s="143">
        <v>2834.5697843721832</v>
      </c>
      <c r="C11" s="143">
        <v>2829.5439472771418</v>
      </c>
      <c r="D11" s="143">
        <v>2929.6748991234172</v>
      </c>
      <c r="E11" s="143">
        <v>2994.1916196839979</v>
      </c>
      <c r="F11" s="143">
        <v>3037.3657687756663</v>
      </c>
      <c r="G11" s="143">
        <v>3037.6879392746696</v>
      </c>
      <c r="H11" s="143">
        <v>3096.7165354330709</v>
      </c>
    </row>
    <row r="12" spans="1:8" ht="15.75" customHeight="1">
      <c r="A12" s="96" t="s">
        <v>25</v>
      </c>
      <c r="B12" s="143">
        <v>3706.8073554269322</v>
      </c>
      <c r="C12" s="143">
        <v>3710.9919478920915</v>
      </c>
      <c r="D12" s="143">
        <v>3768.5389806247126</v>
      </c>
      <c r="E12" s="143">
        <v>3871.5879227546748</v>
      </c>
      <c r="F12" s="143">
        <v>3880.954132189192</v>
      </c>
      <c r="G12" s="143">
        <v>3877.1308948466194</v>
      </c>
      <c r="H12" s="143">
        <v>3993.55158387146</v>
      </c>
    </row>
    <row r="13" spans="1:8" ht="30.75" customHeight="1">
      <c r="A13" s="96" t="s">
        <v>32</v>
      </c>
      <c r="B13" s="143">
        <v>2709.2501368363437</v>
      </c>
      <c r="C13" s="143">
        <v>2736.9589401073031</v>
      </c>
      <c r="D13" s="143">
        <v>2740.8792990857642</v>
      </c>
      <c r="E13" s="143">
        <v>2798.9140616490577</v>
      </c>
      <c r="F13" s="143">
        <v>2812.9473856209152</v>
      </c>
      <c r="G13" s="143">
        <v>2962.3518959913326</v>
      </c>
      <c r="H13" s="143">
        <v>3018.8639123834309</v>
      </c>
    </row>
    <row r="14" spans="1:8" ht="15.75" customHeight="1">
      <c r="A14" s="97" t="s">
        <v>60</v>
      </c>
      <c r="B14" s="143">
        <v>3699.5038979447199</v>
      </c>
      <c r="C14" s="143">
        <v>3716.4115983026873</v>
      </c>
      <c r="D14" s="143">
        <v>3526.1648019352888</v>
      </c>
      <c r="E14" s="143">
        <v>3624.1363772904774</v>
      </c>
      <c r="F14" s="143">
        <v>3589.4875000000002</v>
      </c>
      <c r="G14" s="143">
        <v>3257.5185185185187</v>
      </c>
      <c r="H14" s="143">
        <v>3338.7267015706807</v>
      </c>
    </row>
    <row r="15" spans="1:8">
      <c r="A15" s="98" t="s">
        <v>12</v>
      </c>
      <c r="B15" s="143">
        <v>4926.0363053789488</v>
      </c>
      <c r="C15" s="143">
        <v>4905.045395127373</v>
      </c>
      <c r="D15" s="143">
        <v>4957.1061383680135</v>
      </c>
      <c r="E15" s="143">
        <v>5045.8005184111262</v>
      </c>
      <c r="F15" s="143">
        <v>5031.6784835891785</v>
      </c>
      <c r="G15" s="143">
        <v>5076.8037211830078</v>
      </c>
      <c r="H15" s="143">
        <v>5138.4364687707184</v>
      </c>
    </row>
    <row r="17" spans="1:8" ht="12.75" customHeight="1">
      <c r="A17" s="139" t="s">
        <v>42</v>
      </c>
    </row>
    <row r="18" spans="1:8" ht="62.25" customHeight="1">
      <c r="A18" s="171" t="s">
        <v>54</v>
      </c>
      <c r="B18" s="171"/>
      <c r="C18" s="171"/>
      <c r="D18" s="171"/>
      <c r="E18" s="171"/>
      <c r="F18" s="171"/>
      <c r="G18" s="171"/>
      <c r="H18" s="171"/>
    </row>
    <row r="19" spans="1:8" ht="33.75" customHeight="1">
      <c r="A19" s="172" t="s">
        <v>77</v>
      </c>
      <c r="B19" s="172"/>
      <c r="C19" s="172"/>
      <c r="D19" s="172"/>
      <c r="E19" s="172"/>
      <c r="F19" s="172"/>
      <c r="G19" s="172"/>
      <c r="H19" s="172"/>
    </row>
    <row r="25" spans="1:8">
      <c r="B25" s="140"/>
      <c r="C25" s="140"/>
      <c r="D25" s="140"/>
      <c r="E25" s="140"/>
      <c r="F25" s="140"/>
      <c r="G25" s="140"/>
      <c r="H25" s="140"/>
    </row>
    <row r="26" spans="1:8">
      <c r="B26" s="140"/>
      <c r="C26" s="140"/>
      <c r="D26" s="140"/>
      <c r="E26" s="140"/>
      <c r="F26" s="140"/>
      <c r="G26" s="140"/>
      <c r="H26" s="140"/>
    </row>
    <row r="27" spans="1:8">
      <c r="B27" s="140"/>
      <c r="C27" s="140"/>
      <c r="D27" s="140"/>
      <c r="E27" s="140"/>
      <c r="F27" s="140"/>
      <c r="G27" s="140"/>
      <c r="H27" s="140"/>
    </row>
    <row r="28" spans="1:8">
      <c r="B28" s="140"/>
      <c r="C28" s="140"/>
      <c r="D28" s="140"/>
      <c r="E28" s="140"/>
      <c r="F28" s="140"/>
      <c r="G28" s="140"/>
      <c r="H28" s="140"/>
    </row>
    <row r="29" spans="1:8">
      <c r="B29" s="140"/>
      <c r="C29" s="140"/>
      <c r="D29" s="140"/>
      <c r="E29" s="140"/>
      <c r="F29" s="140"/>
      <c r="G29" s="140"/>
      <c r="H29" s="140"/>
    </row>
    <row r="30" spans="1:8">
      <c r="B30" s="140"/>
      <c r="C30" s="140"/>
      <c r="D30" s="140"/>
      <c r="E30" s="140"/>
      <c r="F30" s="140"/>
      <c r="G30" s="140"/>
      <c r="H30" s="140"/>
    </row>
    <row r="31" spans="1:8">
      <c r="B31" s="140"/>
      <c r="C31" s="140"/>
      <c r="D31" s="140"/>
      <c r="E31" s="140"/>
      <c r="F31" s="140"/>
      <c r="G31" s="140"/>
      <c r="H31" s="140"/>
    </row>
    <row r="32" spans="1:8">
      <c r="B32" s="140"/>
      <c r="C32" s="140"/>
      <c r="D32" s="140"/>
      <c r="E32" s="140"/>
      <c r="F32" s="140"/>
      <c r="G32" s="140"/>
      <c r="H32" s="140"/>
    </row>
    <row r="33" spans="2:8">
      <c r="B33" s="140"/>
      <c r="C33" s="140"/>
      <c r="D33" s="140"/>
      <c r="E33" s="140"/>
      <c r="F33" s="140"/>
      <c r="G33" s="140"/>
      <c r="H33" s="140"/>
    </row>
    <row r="34" spans="2:8">
      <c r="B34" s="140"/>
      <c r="C34" s="140"/>
      <c r="D34" s="140"/>
      <c r="E34" s="140"/>
      <c r="F34" s="140"/>
      <c r="G34" s="140"/>
      <c r="H34" s="140"/>
    </row>
    <row r="35" spans="2:8">
      <c r="B35" s="140"/>
      <c r="C35" s="140"/>
      <c r="D35" s="140"/>
      <c r="E35" s="140"/>
      <c r="F35" s="140"/>
      <c r="G35" s="140"/>
      <c r="H35" s="140"/>
    </row>
    <row r="36" spans="2:8">
      <c r="B36" s="140"/>
      <c r="C36" s="140"/>
      <c r="D36" s="140"/>
      <c r="E36" s="140"/>
    </row>
  </sheetData>
  <mergeCells count="4">
    <mergeCell ref="C3:H3"/>
    <mergeCell ref="A1:H1"/>
    <mergeCell ref="A18:H18"/>
    <mergeCell ref="A19:H19"/>
  </mergeCells>
  <phoneticPr fontId="0" type="noConversion"/>
  <printOptions horizontalCentered="1" verticalCentered="1"/>
  <pageMargins left="0.88" right="0.27559055118110237" top="0.39370078740157483" bottom="0.74803149606299213" header="0.19685039370078741" footer="0.51181102362204722"/>
  <pageSetup paperSize="9" orientation="landscape" r:id="rId1"/>
  <headerFooter alignWithMargins="0">
    <oddHeader>&amp;R&amp;"Times New Roman,Regular"&amp;14&amp;A</oddHead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993046B2E36EA489D6805EB1C22E4F9" ma:contentTypeVersion="10" ma:contentTypeDescription="Create a new document." ma:contentTypeScope="" ma:versionID="0d3ad444fb2a7c1a41385497e5bf87b5">
  <xsd:schema xmlns:xsd="http://www.w3.org/2001/XMLSchema" xmlns:xs="http://www.w3.org/2001/XMLSchema" xmlns:p="http://schemas.microsoft.com/office/2006/metadata/properties" xmlns:ns3="c989c766-60d0-4fd1-8b6f-db532ebbb26f" targetNamespace="http://schemas.microsoft.com/office/2006/metadata/properties" ma:root="true" ma:fieldsID="7402d51491e8a166717a531df75933b3" ns3:_="">
    <xsd:import namespace="c989c766-60d0-4fd1-8b6f-db532ebbb26f"/>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DateTaken" minOccurs="0"/>
                <xsd:element ref="ns3:MediaLengthInSeconds"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89c766-60d0-4fd1-8b6f-db532ebbb26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B386F22-035E-4FEA-AB13-A71302407E3E}">
  <ds:schemaRefs>
    <ds:schemaRef ds:uri="http://schemas.microsoft.com/sharepoint/v3/contenttype/forms"/>
  </ds:schemaRefs>
</ds:datastoreItem>
</file>

<file path=customXml/itemProps2.xml><?xml version="1.0" encoding="utf-8"?>
<ds:datastoreItem xmlns:ds="http://schemas.openxmlformats.org/officeDocument/2006/customXml" ds:itemID="{F4D3858B-8285-478E-B9A2-95344BCEBAC9}">
  <ds:schemaRefs>
    <ds:schemaRef ds:uri="http://purl.org/dc/terms/"/>
    <ds:schemaRef ds:uri="http://purl.org/dc/elements/1.1/"/>
    <ds:schemaRef ds:uri="http://schemas.microsoft.com/office/2006/documentManagement/types"/>
    <ds:schemaRef ds:uri="http://schemas.openxmlformats.org/package/2006/metadata/core-properties"/>
    <ds:schemaRef ds:uri="c989c766-60d0-4fd1-8b6f-db532ebbb26f"/>
    <ds:schemaRef ds:uri="http://schemas.microsoft.com/office/infopath/2007/PartnerControls"/>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27C25739-4C52-43E1-9629-BB7927AB1B2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989c766-60d0-4fd1-8b6f-db532ebbb26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4</vt:i4>
      </vt:variant>
    </vt:vector>
  </HeadingPairs>
  <TitlesOfParts>
    <vt:vector size="19" baseType="lpstr">
      <vt:lpstr>Таблица №1-П</vt:lpstr>
      <vt:lpstr>Таблица №1.1-П</vt:lpstr>
      <vt:lpstr>Таблица №2-П</vt:lpstr>
      <vt:lpstr>Таблица №2.1-П</vt:lpstr>
      <vt:lpstr>Таблица № 3-П</vt:lpstr>
      <vt:lpstr>Таблица №3.1-П</vt:lpstr>
      <vt:lpstr>Таблица №4-П</vt:lpstr>
      <vt:lpstr>Таблица №4.1-П</vt:lpstr>
      <vt:lpstr>Таблица №5-П</vt:lpstr>
      <vt:lpstr>Таблица №5.1-П</vt:lpstr>
      <vt:lpstr>Таблица №6-П</vt:lpstr>
      <vt:lpstr>Таблица №6.1-П</vt:lpstr>
      <vt:lpstr>Графика №1-П</vt:lpstr>
      <vt:lpstr>Графика №2-П</vt:lpstr>
      <vt:lpstr>Графика №3-П</vt:lpstr>
      <vt:lpstr>'Таблица № 3-П'!Print_Area</vt:lpstr>
      <vt:lpstr>'Таблица №3.1-П'!Print_Area</vt:lpstr>
      <vt:lpstr>'Таблица №6.1-П'!Print_Area</vt:lpstr>
      <vt:lpstr>'Таблица №6-П'!Print_Area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Dimitur Dimitrov</dc:creator>
  <cp:lastModifiedBy>Valentina Lilova</cp:lastModifiedBy>
  <cp:lastPrinted>2024-08-07T13:11:02Z</cp:lastPrinted>
  <dcterms:created xsi:type="dcterms:W3CDTF">2001-08-22T09:40:37Z</dcterms:created>
  <dcterms:modified xsi:type="dcterms:W3CDTF">2024-08-13T15:24:23Z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0x010100B993046B2E36EA489D6805EB1C22E4F9</vt:lpwstr>
  </property>
</Properties>
</file>